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29" i="1"/>
  <c r="F29"/>
  <c r="E29"/>
  <c r="D29"/>
  <c r="F27"/>
  <c r="D27"/>
  <c r="G22"/>
  <c r="H22" s="1"/>
  <c r="F22"/>
  <c r="E22"/>
  <c r="D22"/>
  <c r="H17"/>
  <c r="G17"/>
  <c r="F17"/>
  <c r="E17"/>
  <c r="H16"/>
  <c r="G16"/>
  <c r="F16"/>
  <c r="E16"/>
</calcChain>
</file>

<file path=xl/sharedStrings.xml><?xml version="1.0" encoding="utf-8"?>
<sst xmlns="http://schemas.openxmlformats.org/spreadsheetml/2006/main" count="58" uniqueCount="36">
  <si>
    <t>سطح كا شت ،توليد و عملكرد محصولات دائمي شهرستان آران وبيدگل  سا ل زراعي 85-84</t>
  </si>
  <si>
    <t>نام محصول</t>
  </si>
  <si>
    <t>سطح نهال         (هكتا ر )</t>
  </si>
  <si>
    <t xml:space="preserve">سطح بارور         (هكتا ر) </t>
  </si>
  <si>
    <t>جمع سطح          (هكتار)</t>
  </si>
  <si>
    <t xml:space="preserve">   توليد(تن )</t>
  </si>
  <si>
    <t>عملكرددر هكتار    (كيلوگرم )</t>
  </si>
  <si>
    <t>هسته دار</t>
  </si>
  <si>
    <t>البالو</t>
  </si>
  <si>
    <t>گيلاس</t>
  </si>
  <si>
    <t>گوجه</t>
  </si>
  <si>
    <t>الو</t>
  </si>
  <si>
    <t>هلو</t>
  </si>
  <si>
    <t>شفتا لو</t>
  </si>
  <si>
    <t>زردا لو</t>
  </si>
  <si>
    <t>قيسي</t>
  </si>
  <si>
    <t>شليل</t>
  </si>
  <si>
    <t>دانه دار</t>
  </si>
  <si>
    <t>سيب</t>
  </si>
  <si>
    <t>گلابي</t>
  </si>
  <si>
    <t>به</t>
  </si>
  <si>
    <t>انا ر</t>
  </si>
  <si>
    <t>انگور</t>
  </si>
  <si>
    <t>انجير</t>
  </si>
  <si>
    <t>ساير</t>
  </si>
  <si>
    <t>گردو</t>
  </si>
  <si>
    <t>فندق</t>
  </si>
  <si>
    <t>بادام</t>
  </si>
  <si>
    <t>پسته</t>
  </si>
  <si>
    <t>خرما</t>
  </si>
  <si>
    <t>گلستان</t>
  </si>
  <si>
    <t>باغات مخلوط</t>
  </si>
  <si>
    <t>خرمالو</t>
  </si>
  <si>
    <t>زيتون</t>
  </si>
  <si>
    <t>عناب</t>
  </si>
  <si>
    <t>جمع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</si>
</sst>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2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1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amar%20zeraee/amar-baghie84-8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جمع باغي"/>
      <sheetName val="پياز گل زينتي"/>
      <sheetName val="توليد گل وگياه زينتي"/>
      <sheetName val="درخت زينتي"/>
      <sheetName val="گياها ن اپارتماني "/>
      <sheetName val="گل شاخه اي"/>
      <sheetName val="گل وگياه زينتي "/>
      <sheetName val="پسته"/>
      <sheetName val="بادام "/>
      <sheetName val="گردو"/>
      <sheetName val="انگور"/>
      <sheetName val="انار"/>
      <sheetName val="گلا بي"/>
      <sheetName val="زردالو"/>
      <sheetName val="سيب"/>
      <sheetName val="ب-ديم  "/>
      <sheetName val="ب .نطنز"/>
      <sheetName val="ب .نجف اباد"/>
      <sheetName val="ب .نائين"/>
      <sheetName val="ب .مباركه"/>
      <sheetName val="ب.لنجان"/>
      <sheetName val="ب .گلپايگان"/>
      <sheetName val="ب .كاشان"/>
      <sheetName val="ب .فلاورجان"/>
      <sheetName val="ب .فريدونشهر"/>
      <sheetName val="ب .فريدن"/>
      <sheetName val="ب .شهرضا"/>
      <sheetName val="ب .دهاقان"/>
      <sheetName val="ب .سميرم"/>
      <sheetName val="ب .خوانسار"/>
      <sheetName val="ب .خميني شهر"/>
      <sheetName val="ب .چادگان"/>
      <sheetName val="ب .تيران وكرون"/>
      <sheetName val="ب .برخواروميمه"/>
      <sheetName val="ب.اردستان"/>
      <sheetName val="ب.آران وبيدگل"/>
      <sheetName val="ب.اصفهان"/>
      <sheetName val="باغات استان"/>
      <sheetName val="باغات شهرستانه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71">
          <cell r="F71">
            <v>15</v>
          </cell>
          <cell r="G71">
            <v>15</v>
          </cell>
          <cell r="H71">
            <v>200.25</v>
          </cell>
        </row>
        <row r="72">
          <cell r="F72">
            <v>55</v>
          </cell>
          <cell r="G72">
            <v>55</v>
          </cell>
          <cell r="H72">
            <v>539</v>
          </cell>
        </row>
        <row r="77">
          <cell r="E77">
            <v>400</v>
          </cell>
          <cell r="F77">
            <v>750</v>
          </cell>
          <cell r="G77">
            <v>1150</v>
          </cell>
          <cell r="H77">
            <v>828</v>
          </cell>
        </row>
        <row r="82">
          <cell r="E82">
            <v>102.9</v>
          </cell>
          <cell r="G82">
            <v>102.9</v>
          </cell>
        </row>
        <row r="84">
          <cell r="E84">
            <v>502.9</v>
          </cell>
          <cell r="F84">
            <v>820</v>
          </cell>
          <cell r="G84">
            <v>1322.9</v>
          </cell>
          <cell r="H84">
            <v>1567.25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H29"/>
  <sheetViews>
    <sheetView rightToLeft="1" tabSelected="1" workbookViewId="0">
      <selection activeCell="E17" sqref="E17"/>
    </sheetView>
  </sheetViews>
  <sheetFormatPr defaultRowHeight="15"/>
  <cols>
    <col min="2" max="8" width="15.140625" customWidth="1"/>
  </cols>
  <sheetData>
    <row r="1" spans="2:8" ht="21">
      <c r="B1" s="1" t="s">
        <v>0</v>
      </c>
      <c r="C1" s="1"/>
      <c r="D1" s="1"/>
      <c r="E1" s="1"/>
      <c r="F1" s="1"/>
      <c r="G1" s="1"/>
      <c r="H1" s="1"/>
    </row>
    <row r="2" spans="2:8" ht="21">
      <c r="B2" s="2"/>
      <c r="C2" s="2"/>
      <c r="D2" s="2"/>
      <c r="E2" s="2"/>
      <c r="F2" s="2"/>
      <c r="G2" s="3"/>
      <c r="H2" s="3"/>
    </row>
    <row r="3" spans="2:8" ht="84">
      <c r="B3" s="4"/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</row>
    <row r="4" spans="2:8" ht="21">
      <c r="B4" s="6" t="s">
        <v>7</v>
      </c>
      <c r="C4" s="6" t="s">
        <v>8</v>
      </c>
      <c r="D4" s="7"/>
      <c r="E4" s="7"/>
      <c r="F4" s="7"/>
      <c r="G4" s="7"/>
      <c r="H4" s="7"/>
    </row>
    <row r="5" spans="2:8" ht="21">
      <c r="B5" s="6" t="s">
        <v>7</v>
      </c>
      <c r="C5" s="6" t="s">
        <v>9</v>
      </c>
      <c r="D5" s="7"/>
      <c r="E5" s="7"/>
      <c r="F5" s="7"/>
      <c r="G5" s="7"/>
      <c r="H5" s="7"/>
    </row>
    <row r="6" spans="2:8" ht="21">
      <c r="B6" s="6" t="s">
        <v>7</v>
      </c>
      <c r="C6" s="6" t="s">
        <v>10</v>
      </c>
      <c r="D6" s="7"/>
      <c r="E6" s="7"/>
      <c r="F6" s="7"/>
      <c r="G6" s="7"/>
      <c r="H6" s="7"/>
    </row>
    <row r="7" spans="2:8" ht="21">
      <c r="B7" s="6" t="s">
        <v>7</v>
      </c>
      <c r="C7" s="6" t="s">
        <v>11</v>
      </c>
      <c r="D7" s="7"/>
      <c r="E7" s="7"/>
      <c r="F7" s="7"/>
      <c r="G7" s="7"/>
      <c r="H7" s="7"/>
    </row>
    <row r="8" spans="2:8" ht="21">
      <c r="B8" s="6" t="s">
        <v>7</v>
      </c>
      <c r="C8" s="6" t="s">
        <v>12</v>
      </c>
      <c r="D8" s="7"/>
      <c r="E8" s="7"/>
      <c r="F8" s="7"/>
      <c r="G8" s="7"/>
      <c r="H8" s="7"/>
    </row>
    <row r="9" spans="2:8" ht="21">
      <c r="B9" s="6" t="s">
        <v>7</v>
      </c>
      <c r="C9" s="6" t="s">
        <v>13</v>
      </c>
      <c r="D9" s="7"/>
      <c r="E9" s="7"/>
      <c r="F9" s="7"/>
      <c r="G9" s="7"/>
      <c r="H9" s="7"/>
    </row>
    <row r="10" spans="2:8" ht="21">
      <c r="B10" s="6" t="s">
        <v>7</v>
      </c>
      <c r="C10" s="6" t="s">
        <v>14</v>
      </c>
      <c r="D10" s="7"/>
      <c r="E10" s="7"/>
      <c r="F10" s="7"/>
      <c r="G10" s="7"/>
      <c r="H10" s="7"/>
    </row>
    <row r="11" spans="2:8" ht="21">
      <c r="B11" s="6" t="s">
        <v>7</v>
      </c>
      <c r="C11" s="6" t="s">
        <v>15</v>
      </c>
      <c r="D11" s="7"/>
      <c r="E11" s="7"/>
      <c r="F11" s="7"/>
      <c r="G11" s="7"/>
      <c r="H11" s="7"/>
    </row>
    <row r="12" spans="2:8" ht="21">
      <c r="B12" s="6" t="s">
        <v>7</v>
      </c>
      <c r="C12" s="6" t="s">
        <v>16</v>
      </c>
      <c r="D12" s="7"/>
      <c r="E12" s="7"/>
      <c r="F12" s="7"/>
      <c r="G12" s="7"/>
      <c r="H12" s="7"/>
    </row>
    <row r="13" spans="2:8" ht="21">
      <c r="B13" s="6" t="s">
        <v>17</v>
      </c>
      <c r="C13" s="6" t="s">
        <v>18</v>
      </c>
      <c r="D13" s="7"/>
      <c r="E13" s="7"/>
      <c r="F13" s="7"/>
      <c r="G13" s="7"/>
      <c r="H13" s="7"/>
    </row>
    <row r="14" spans="2:8" ht="21">
      <c r="B14" s="6" t="s">
        <v>17</v>
      </c>
      <c r="C14" s="6" t="s">
        <v>19</v>
      </c>
      <c r="D14" s="7"/>
      <c r="E14" s="7"/>
      <c r="F14" s="7"/>
      <c r="G14" s="7"/>
      <c r="H14" s="7"/>
    </row>
    <row r="15" spans="2:8" ht="21">
      <c r="B15" s="6" t="s">
        <v>17</v>
      </c>
      <c r="C15" s="6" t="s">
        <v>20</v>
      </c>
      <c r="D15" s="7"/>
      <c r="E15" s="7"/>
      <c r="F15" s="7"/>
      <c r="G15" s="7"/>
      <c r="H15" s="7"/>
    </row>
    <row r="16" spans="2:8" ht="21">
      <c r="B16" s="6" t="s">
        <v>17</v>
      </c>
      <c r="C16" s="6" t="s">
        <v>21</v>
      </c>
      <c r="D16" s="7"/>
      <c r="E16" s="7">
        <f>'[1]باغات شهرستانها'!F71</f>
        <v>15</v>
      </c>
      <c r="F16" s="7">
        <f>'[1]باغات شهرستانها'!G71</f>
        <v>15</v>
      </c>
      <c r="G16" s="7">
        <f>'[1]باغات شهرستانها'!H71</f>
        <v>200.25</v>
      </c>
      <c r="H16" s="7">
        <f>(G16/E16)*1000</f>
        <v>13350</v>
      </c>
    </row>
    <row r="17" spans="2:8" ht="21">
      <c r="B17" s="6" t="s">
        <v>17</v>
      </c>
      <c r="C17" s="6" t="s">
        <v>22</v>
      </c>
      <c r="D17" s="7"/>
      <c r="E17" s="7">
        <f>'[1]باغات شهرستانها'!F72</f>
        <v>55</v>
      </c>
      <c r="F17" s="7">
        <f>'[1]باغات شهرستانها'!G72</f>
        <v>55</v>
      </c>
      <c r="G17" s="7">
        <f>'[1]باغات شهرستانها'!H72</f>
        <v>539</v>
      </c>
      <c r="H17" s="7">
        <f>(G17/E17)*1000</f>
        <v>9800</v>
      </c>
    </row>
    <row r="18" spans="2:8" ht="21">
      <c r="B18" s="6" t="s">
        <v>17</v>
      </c>
      <c r="C18" s="6" t="s">
        <v>23</v>
      </c>
      <c r="D18" s="7"/>
      <c r="E18" s="7"/>
      <c r="F18" s="7"/>
      <c r="G18" s="7"/>
      <c r="H18" s="7"/>
    </row>
    <row r="19" spans="2:8" ht="21">
      <c r="B19" s="6" t="s">
        <v>24</v>
      </c>
      <c r="C19" s="6" t="s">
        <v>25</v>
      </c>
      <c r="D19" s="7"/>
      <c r="E19" s="7"/>
      <c r="F19" s="7"/>
      <c r="G19" s="7"/>
      <c r="H19" s="7"/>
    </row>
    <row r="20" spans="2:8" ht="21">
      <c r="B20" s="6" t="s">
        <v>24</v>
      </c>
      <c r="C20" s="6" t="s">
        <v>26</v>
      </c>
      <c r="D20" s="7"/>
      <c r="E20" s="7"/>
      <c r="F20" s="7"/>
      <c r="G20" s="7"/>
      <c r="H20" s="7"/>
    </row>
    <row r="21" spans="2:8" ht="21">
      <c r="B21" s="6" t="s">
        <v>24</v>
      </c>
      <c r="C21" s="6" t="s">
        <v>27</v>
      </c>
      <c r="D21" s="7"/>
      <c r="E21" s="7"/>
      <c r="F21" s="7"/>
      <c r="G21" s="7"/>
      <c r="H21" s="7"/>
    </row>
    <row r="22" spans="2:8" ht="21">
      <c r="B22" s="6" t="s">
        <v>24</v>
      </c>
      <c r="C22" s="6" t="s">
        <v>28</v>
      </c>
      <c r="D22" s="7">
        <f>'[1]باغات شهرستانها'!E77</f>
        <v>400</v>
      </c>
      <c r="E22" s="7">
        <f>'[1]باغات شهرستانها'!F77</f>
        <v>750</v>
      </c>
      <c r="F22" s="7">
        <f>'[1]باغات شهرستانها'!G77</f>
        <v>1150</v>
      </c>
      <c r="G22" s="7">
        <f>'[1]باغات شهرستانها'!H77</f>
        <v>828</v>
      </c>
      <c r="H22" s="7">
        <f>(G22/E22)*1000</f>
        <v>1104</v>
      </c>
    </row>
    <row r="23" spans="2:8" ht="21">
      <c r="B23" s="6" t="s">
        <v>24</v>
      </c>
      <c r="C23" s="6" t="s">
        <v>29</v>
      </c>
      <c r="D23" s="7"/>
      <c r="E23" s="7"/>
      <c r="F23" s="7"/>
      <c r="G23" s="7"/>
      <c r="H23" s="7"/>
    </row>
    <row r="24" spans="2:8" ht="21">
      <c r="B24" s="6" t="s">
        <v>24</v>
      </c>
      <c r="C24" s="6" t="s">
        <v>30</v>
      </c>
      <c r="D24" s="7"/>
      <c r="E24" s="7"/>
      <c r="F24" s="7"/>
      <c r="G24" s="7"/>
      <c r="H24" s="7"/>
    </row>
    <row r="25" spans="2:8" ht="21">
      <c r="B25" s="6" t="s">
        <v>24</v>
      </c>
      <c r="C25" s="6" t="s">
        <v>31</v>
      </c>
      <c r="D25" s="7"/>
      <c r="E25" s="7"/>
      <c r="F25" s="7"/>
      <c r="G25" s="7"/>
      <c r="H25" s="7"/>
    </row>
    <row r="26" spans="2:8" ht="21">
      <c r="B26" s="6" t="s">
        <v>24</v>
      </c>
      <c r="C26" s="6" t="s">
        <v>32</v>
      </c>
      <c r="D26" s="7"/>
      <c r="E26" s="7"/>
      <c r="F26" s="7"/>
      <c r="G26" s="7"/>
      <c r="H26" s="7"/>
    </row>
    <row r="27" spans="2:8" ht="21">
      <c r="B27" s="6" t="s">
        <v>24</v>
      </c>
      <c r="C27" s="6" t="s">
        <v>33</v>
      </c>
      <c r="D27" s="7">
        <f>'[1]باغات شهرستانها'!E82</f>
        <v>102.9</v>
      </c>
      <c r="E27" s="7"/>
      <c r="F27" s="7">
        <f>'[1]باغات شهرستانها'!G82</f>
        <v>102.9</v>
      </c>
      <c r="G27" s="7"/>
      <c r="H27" s="7"/>
    </row>
    <row r="28" spans="2:8" ht="21">
      <c r="B28" s="6" t="s">
        <v>24</v>
      </c>
      <c r="C28" s="6" t="s">
        <v>34</v>
      </c>
      <c r="D28" s="7"/>
      <c r="E28" s="7"/>
      <c r="F28" s="7"/>
      <c r="G28" s="7"/>
      <c r="H28" s="7"/>
    </row>
    <row r="29" spans="2:8" ht="21">
      <c r="B29" s="6"/>
      <c r="C29" s="6" t="s">
        <v>35</v>
      </c>
      <c r="D29" s="7">
        <f>'[1]باغات شهرستانها'!E84</f>
        <v>502.9</v>
      </c>
      <c r="E29" s="7">
        <f>'[1]باغات شهرستانها'!F84</f>
        <v>820</v>
      </c>
      <c r="F29" s="7">
        <f>'[1]باغات شهرستانها'!G84</f>
        <v>1322.9</v>
      </c>
      <c r="G29" s="7">
        <f>'[1]باغات شهرستانها'!H84</f>
        <v>1567.25</v>
      </c>
      <c r="H29" s="6"/>
    </row>
  </sheetData>
  <mergeCells count="1">
    <mergeCell ref="B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2019-12-10T06:49:50Z</dcterms:created>
  <dcterms:modified xsi:type="dcterms:W3CDTF">2019-12-10T06:55:06Z</dcterms:modified>
</cp:coreProperties>
</file>