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1015" windowHeight="92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34" i="1"/>
  <c r="E34"/>
  <c r="D34"/>
  <c r="C34"/>
  <c r="E33"/>
  <c r="C33"/>
  <c r="E32"/>
  <c r="C32"/>
  <c r="E29"/>
  <c r="C29"/>
  <c r="F25"/>
  <c r="G25" s="1"/>
  <c r="E25"/>
  <c r="D25"/>
  <c r="F22"/>
  <c r="G22" s="1"/>
  <c r="E22"/>
  <c r="D22"/>
  <c r="C22"/>
  <c r="E21"/>
  <c r="C21"/>
  <c r="G18"/>
  <c r="F18"/>
  <c r="E18"/>
  <c r="D18"/>
  <c r="C18"/>
  <c r="F17"/>
  <c r="G17" s="1"/>
  <c r="E17"/>
  <c r="D17"/>
  <c r="C17"/>
  <c r="G16"/>
  <c r="F16"/>
  <c r="E16"/>
  <c r="D16"/>
  <c r="C16"/>
  <c r="F15"/>
  <c r="G15" s="1"/>
  <c r="E15"/>
  <c r="D15"/>
  <c r="C15"/>
  <c r="G14"/>
  <c r="F14"/>
  <c r="E14"/>
  <c r="D14"/>
  <c r="C14"/>
  <c r="F12"/>
  <c r="G12" s="1"/>
  <c r="E12"/>
  <c r="D12"/>
  <c r="C12"/>
  <c r="G10"/>
  <c r="F10"/>
  <c r="E10"/>
  <c r="D10"/>
  <c r="C10"/>
  <c r="E8"/>
  <c r="C8"/>
  <c r="F7"/>
  <c r="G7" s="1"/>
  <c r="E7"/>
  <c r="D7"/>
  <c r="C7"/>
  <c r="G6"/>
  <c r="F6"/>
  <c r="E6"/>
  <c r="D6"/>
  <c r="C6"/>
</calcChain>
</file>

<file path=xl/sharedStrings.xml><?xml version="1.0" encoding="utf-8"?>
<sst xmlns="http://schemas.openxmlformats.org/spreadsheetml/2006/main" count="38" uniqueCount="38">
  <si>
    <t>سطح كا شت ،توليد و عملكرد محصولات دائمي شهرستان آران وبيدگل سا ل زراعي 86-85</t>
  </si>
  <si>
    <t>نام محصول</t>
  </si>
  <si>
    <t>سطح نهال         (هكتا ر )</t>
  </si>
  <si>
    <t xml:space="preserve">سطح بارور         (هكتا ر) </t>
  </si>
  <si>
    <t>جمع سطح          (هكتار)</t>
  </si>
  <si>
    <t xml:space="preserve">   توليد(تن )</t>
  </si>
  <si>
    <t>عملكرددر هكتار    (كيلوگرم )</t>
  </si>
  <si>
    <t>البالو</t>
  </si>
  <si>
    <t>گيلاس</t>
  </si>
  <si>
    <t>گوجه</t>
  </si>
  <si>
    <t>الو</t>
  </si>
  <si>
    <t>هلو</t>
  </si>
  <si>
    <t>شفتا لو</t>
  </si>
  <si>
    <t>زردا لووقيسي</t>
  </si>
  <si>
    <t>شليل</t>
  </si>
  <si>
    <t>سيب</t>
  </si>
  <si>
    <t>گلابي</t>
  </si>
  <si>
    <t>به</t>
  </si>
  <si>
    <t>انا ر</t>
  </si>
  <si>
    <t>انگور</t>
  </si>
  <si>
    <t xml:space="preserve">انواع توت وشاه توت </t>
  </si>
  <si>
    <t>انجير</t>
  </si>
  <si>
    <t>گردو</t>
  </si>
  <si>
    <t>فندق</t>
  </si>
  <si>
    <t>بادام</t>
  </si>
  <si>
    <t>پسته</t>
  </si>
  <si>
    <t>خرما</t>
  </si>
  <si>
    <t>گلستان</t>
  </si>
  <si>
    <t>زعفران</t>
  </si>
  <si>
    <t>سنجد</t>
  </si>
  <si>
    <t>زالزالك</t>
  </si>
  <si>
    <t>خرمالو</t>
  </si>
  <si>
    <t>زيتون</t>
  </si>
  <si>
    <t>عناب</t>
  </si>
  <si>
    <t>انواع تبريزي ومحصولات غيرمثمر</t>
  </si>
  <si>
    <t>سايرمحصولات دايمي مثمر</t>
  </si>
  <si>
    <t>سايرمحصولات دايمي غيرمثمر</t>
  </si>
  <si>
    <t>جمع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</si>
</sst>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2" xfId="0" applyFont="1" applyBorder="1"/>
    <xf numFmtId="1" fontId="1" fillId="0" borderId="2" xfId="0" applyNumberFormat="1" applyFon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baghie85-8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كاربري اراضي"/>
      <sheetName val="جمع باغي"/>
      <sheetName val="نهال 2"/>
      <sheetName val="نهال1 "/>
      <sheetName val="قارچ 2"/>
      <sheetName val="قارچ 1"/>
      <sheetName val="گل محمدي"/>
      <sheetName val="زعفران"/>
      <sheetName val="دارويي2"/>
      <sheetName val="دارويي 1"/>
      <sheetName val="گلخانه 2"/>
      <sheetName val="گلخانه 1"/>
      <sheetName val="توليد گل وگياه زينتي1"/>
      <sheetName val="پياز گل زينتي"/>
      <sheetName val="توليدگل وگياه زينتي"/>
      <sheetName val="درخت زينتي"/>
      <sheetName val="گياهان آپارتماني"/>
      <sheetName val="گل شاخه اي "/>
      <sheetName val=" گل وگياه زينتي "/>
      <sheetName val="پسته"/>
      <sheetName val="بادام "/>
      <sheetName val="گردو"/>
      <sheetName val="انگور"/>
      <sheetName val="انار"/>
      <sheetName val="گلا بي"/>
      <sheetName val="زردالو"/>
      <sheetName val="سيب"/>
      <sheetName val="ب-ديم  "/>
      <sheetName val="ب.نطنز"/>
      <sheetName val="ب.نجف آباد"/>
      <sheetName val="ب.نايين"/>
      <sheetName val="ب.مباركه"/>
      <sheetName val="ب.لنجان"/>
      <sheetName val="ب.گلپايگان"/>
      <sheetName val="ب.كاشان"/>
      <sheetName val="ب.فلاورجان"/>
      <sheetName val="ب.فريدونشهر"/>
      <sheetName val="ب.فريدن"/>
      <sheetName val="ب.شهرضا"/>
      <sheetName val="ب.دهاقان "/>
      <sheetName val="ب.سميرم"/>
      <sheetName val="ب.خوانسار"/>
      <sheetName val="ب.خميني شهر"/>
      <sheetName val="ب.چادگان"/>
      <sheetName val="ب.تيران"/>
      <sheetName val="ب.برخوار"/>
      <sheetName val="ب.اردستان"/>
      <sheetName val="ب.آران وبيدگل"/>
      <sheetName val="ب .اصفهان"/>
      <sheetName val="ب. استان "/>
      <sheetName val="باغات شهرستانه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71">
          <cell r="D71">
            <v>0.24</v>
          </cell>
          <cell r="E71">
            <v>11.95</v>
          </cell>
          <cell r="F71">
            <v>12.19</v>
          </cell>
          <cell r="G71">
            <v>210</v>
          </cell>
        </row>
        <row r="72">
          <cell r="D72">
            <v>9.36</v>
          </cell>
          <cell r="E72">
            <v>2.13</v>
          </cell>
          <cell r="F72">
            <v>11.489999999999998</v>
          </cell>
          <cell r="G72">
            <v>24</v>
          </cell>
        </row>
        <row r="73">
          <cell r="D73">
            <v>0.04</v>
          </cell>
          <cell r="F73">
            <v>0.04</v>
          </cell>
        </row>
        <row r="75">
          <cell r="D75">
            <v>7.32</v>
          </cell>
          <cell r="E75">
            <v>18.920000000000002</v>
          </cell>
          <cell r="F75">
            <v>26.240000000000002</v>
          </cell>
          <cell r="G75">
            <v>221.6</v>
          </cell>
        </row>
        <row r="77">
          <cell r="D77">
            <v>2.65</v>
          </cell>
          <cell r="E77">
            <v>1.82</v>
          </cell>
          <cell r="F77">
            <v>4.47</v>
          </cell>
          <cell r="G77">
            <v>24.8</v>
          </cell>
        </row>
        <row r="79">
          <cell r="D79">
            <v>1.1599999999999999</v>
          </cell>
          <cell r="E79">
            <v>0.42</v>
          </cell>
          <cell r="F79">
            <v>1.5799999999999998</v>
          </cell>
          <cell r="G79">
            <v>5</v>
          </cell>
        </row>
        <row r="80">
          <cell r="D80">
            <v>8.58</v>
          </cell>
          <cell r="E80">
            <v>88.11</v>
          </cell>
          <cell r="F80">
            <v>96.69</v>
          </cell>
          <cell r="G80">
            <v>1726.7</v>
          </cell>
        </row>
        <row r="81">
          <cell r="D81">
            <v>8.19</v>
          </cell>
          <cell r="E81">
            <v>34.549999999999997</v>
          </cell>
          <cell r="F81">
            <v>42.739999999999995</v>
          </cell>
          <cell r="G81">
            <v>760</v>
          </cell>
        </row>
        <row r="82">
          <cell r="D82">
            <v>0.57999999999999996</v>
          </cell>
          <cell r="E82">
            <v>4.93</v>
          </cell>
          <cell r="F82">
            <v>5.51</v>
          </cell>
          <cell r="G82">
            <v>103.9</v>
          </cell>
        </row>
        <row r="83">
          <cell r="D83">
            <v>7.0000000000000007E-2</v>
          </cell>
          <cell r="E83">
            <v>3.22</v>
          </cell>
          <cell r="F83">
            <v>3.29</v>
          </cell>
          <cell r="G83">
            <v>42</v>
          </cell>
        </row>
        <row r="86">
          <cell r="D86">
            <v>5.24</v>
          </cell>
          <cell r="F86">
            <v>5.24</v>
          </cell>
        </row>
        <row r="87">
          <cell r="D87">
            <v>300</v>
          </cell>
          <cell r="E87">
            <v>898.22</v>
          </cell>
          <cell r="F87">
            <v>1198.22</v>
          </cell>
          <cell r="G87">
            <v>1180</v>
          </cell>
        </row>
        <row r="90">
          <cell r="E90">
            <v>0.5</v>
          </cell>
          <cell r="F90">
            <v>0.5</v>
          </cell>
          <cell r="G90">
            <v>3.0000000000000001E-3</v>
          </cell>
        </row>
        <row r="94">
          <cell r="D94">
            <v>123.32</v>
          </cell>
          <cell r="F94">
            <v>123.32</v>
          </cell>
        </row>
        <row r="97">
          <cell r="D97">
            <v>11.18</v>
          </cell>
          <cell r="F97">
            <v>11.18</v>
          </cell>
        </row>
        <row r="98">
          <cell r="D98">
            <v>18.37</v>
          </cell>
          <cell r="F98">
            <v>18.37</v>
          </cell>
        </row>
        <row r="99">
          <cell r="D99">
            <v>496.3</v>
          </cell>
          <cell r="E99">
            <v>1064.77</v>
          </cell>
          <cell r="F99">
            <v>1561.07</v>
          </cell>
          <cell r="G99">
            <v>4298.0029999999997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34"/>
  <sheetViews>
    <sheetView rightToLeft="1" tabSelected="1" workbookViewId="0">
      <selection activeCell="D9" sqref="D9"/>
    </sheetView>
  </sheetViews>
  <sheetFormatPr defaultRowHeight="15"/>
  <cols>
    <col min="2" max="2" width="16" customWidth="1"/>
    <col min="3" max="6" width="13.42578125" customWidth="1"/>
    <col min="7" max="7" width="13.42578125" style="9" customWidth="1"/>
  </cols>
  <sheetData>
    <row r="1" spans="2:7" ht="21">
      <c r="B1" s="1" t="s">
        <v>0</v>
      </c>
      <c r="C1" s="1"/>
      <c r="D1" s="1"/>
      <c r="E1" s="1"/>
      <c r="F1" s="1"/>
      <c r="G1" s="1"/>
    </row>
    <row r="2" spans="2:7" ht="21">
      <c r="B2" s="2"/>
      <c r="C2" s="2"/>
      <c r="D2" s="2"/>
      <c r="E2" s="2"/>
      <c r="F2" s="2"/>
      <c r="G2" s="3"/>
    </row>
    <row r="3" spans="2:7" ht="84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2:7" ht="21">
      <c r="B4" s="6" t="s">
        <v>7</v>
      </c>
      <c r="C4" s="7"/>
      <c r="D4" s="7"/>
      <c r="E4" s="7"/>
      <c r="F4" s="7"/>
      <c r="G4" s="8"/>
    </row>
    <row r="5" spans="2:7" ht="21">
      <c r="B5" s="6" t="s">
        <v>8</v>
      </c>
      <c r="C5" s="7"/>
      <c r="D5" s="7"/>
      <c r="E5" s="7"/>
      <c r="F5" s="7"/>
      <c r="G5" s="8"/>
    </row>
    <row r="6" spans="2:7" ht="21">
      <c r="B6" s="6" t="s">
        <v>9</v>
      </c>
      <c r="C6" s="7">
        <f>'[1]باغات شهرستانها'!D71</f>
        <v>0.24</v>
      </c>
      <c r="D6" s="7">
        <f>'[1]باغات شهرستانها'!E71</f>
        <v>11.95</v>
      </c>
      <c r="E6" s="7">
        <f>'[1]باغات شهرستانها'!F71</f>
        <v>12.19</v>
      </c>
      <c r="F6" s="7">
        <f>'[1]باغات شهرستانها'!G71</f>
        <v>210</v>
      </c>
      <c r="G6" s="8">
        <f>(F6/D6)*1000</f>
        <v>17573.221757322175</v>
      </c>
    </row>
    <row r="7" spans="2:7" ht="21">
      <c r="B7" s="6" t="s">
        <v>10</v>
      </c>
      <c r="C7" s="7">
        <f>'[1]باغات شهرستانها'!D72</f>
        <v>9.36</v>
      </c>
      <c r="D7" s="7">
        <f>'[1]باغات شهرستانها'!E72</f>
        <v>2.13</v>
      </c>
      <c r="E7" s="7">
        <f>'[1]باغات شهرستانها'!F72</f>
        <v>11.489999999999998</v>
      </c>
      <c r="F7" s="7">
        <f>'[1]باغات شهرستانها'!G72</f>
        <v>24</v>
      </c>
      <c r="G7" s="8">
        <f>(F7/D7)*1000</f>
        <v>11267.605633802817</v>
      </c>
    </row>
    <row r="8" spans="2:7" ht="21">
      <c r="B8" s="6" t="s">
        <v>11</v>
      </c>
      <c r="C8" s="7">
        <f>'[1]باغات شهرستانها'!D73</f>
        <v>0.04</v>
      </c>
      <c r="D8" s="7"/>
      <c r="E8" s="7">
        <f>'[1]باغات شهرستانها'!F73</f>
        <v>0.04</v>
      </c>
      <c r="F8" s="7"/>
      <c r="G8" s="8"/>
    </row>
    <row r="9" spans="2:7" ht="21">
      <c r="B9" s="6" t="s">
        <v>12</v>
      </c>
      <c r="C9" s="7"/>
      <c r="D9" s="7"/>
      <c r="E9" s="7"/>
      <c r="F9" s="7"/>
      <c r="G9" s="8"/>
    </row>
    <row r="10" spans="2:7" ht="21">
      <c r="B10" s="6" t="s">
        <v>13</v>
      </c>
      <c r="C10" s="7">
        <f>'[1]باغات شهرستانها'!D75</f>
        <v>7.32</v>
      </c>
      <c r="D10" s="7">
        <f>'[1]باغات شهرستانها'!E75</f>
        <v>18.920000000000002</v>
      </c>
      <c r="E10" s="7">
        <f>'[1]باغات شهرستانها'!F75</f>
        <v>26.240000000000002</v>
      </c>
      <c r="F10" s="7">
        <f>'[1]باغات شهرستانها'!G75</f>
        <v>221.6</v>
      </c>
      <c r="G10" s="8">
        <f>(F10/D10)*1000</f>
        <v>11712.473572938688</v>
      </c>
    </row>
    <row r="11" spans="2:7" ht="21">
      <c r="B11" s="6" t="s">
        <v>14</v>
      </c>
      <c r="C11" s="7"/>
      <c r="D11" s="7"/>
      <c r="E11" s="7"/>
      <c r="F11" s="7"/>
      <c r="G11" s="8"/>
    </row>
    <row r="12" spans="2:7" ht="21">
      <c r="B12" s="6" t="s">
        <v>15</v>
      </c>
      <c r="C12" s="7">
        <f>'[1]باغات شهرستانها'!D77</f>
        <v>2.65</v>
      </c>
      <c r="D12" s="7">
        <f>'[1]باغات شهرستانها'!E77</f>
        <v>1.82</v>
      </c>
      <c r="E12" s="7">
        <f>'[1]باغات شهرستانها'!F77</f>
        <v>4.47</v>
      </c>
      <c r="F12" s="7">
        <f>'[1]باغات شهرستانها'!G77</f>
        <v>24.8</v>
      </c>
      <c r="G12" s="8">
        <f>(F12/D12)*1000</f>
        <v>13626.373626373626</v>
      </c>
    </row>
    <row r="13" spans="2:7" ht="21">
      <c r="B13" s="6" t="s">
        <v>16</v>
      </c>
      <c r="C13" s="7"/>
      <c r="D13" s="7"/>
      <c r="E13" s="7"/>
      <c r="F13" s="7"/>
      <c r="G13" s="8"/>
    </row>
    <row r="14" spans="2:7" ht="21">
      <c r="B14" s="6" t="s">
        <v>17</v>
      </c>
      <c r="C14" s="7">
        <f>'[1]باغات شهرستانها'!D79</f>
        <v>1.1599999999999999</v>
      </c>
      <c r="D14" s="7">
        <f>'[1]باغات شهرستانها'!E79</f>
        <v>0.42</v>
      </c>
      <c r="E14" s="7">
        <f>'[1]باغات شهرستانها'!F79</f>
        <v>1.5799999999999998</v>
      </c>
      <c r="F14" s="7">
        <f>'[1]باغات شهرستانها'!G79</f>
        <v>5</v>
      </c>
      <c r="G14" s="8">
        <f>(F14/D14)*1000</f>
        <v>11904.761904761905</v>
      </c>
    </row>
    <row r="15" spans="2:7" ht="21">
      <c r="B15" s="6" t="s">
        <v>18</v>
      </c>
      <c r="C15" s="7">
        <f>'[1]باغات شهرستانها'!D80</f>
        <v>8.58</v>
      </c>
      <c r="D15" s="7">
        <f>'[1]باغات شهرستانها'!E80</f>
        <v>88.11</v>
      </c>
      <c r="E15" s="7">
        <f>'[1]باغات شهرستانها'!F80</f>
        <v>96.69</v>
      </c>
      <c r="F15" s="7">
        <f>'[1]باغات شهرستانها'!G80</f>
        <v>1726.7</v>
      </c>
      <c r="G15" s="8">
        <f>(F15/D15)*1000</f>
        <v>19597.094540914768</v>
      </c>
    </row>
    <row r="16" spans="2:7" ht="21">
      <c r="B16" s="6" t="s">
        <v>19</v>
      </c>
      <c r="C16" s="7">
        <f>'[1]باغات شهرستانها'!D81</f>
        <v>8.19</v>
      </c>
      <c r="D16" s="7">
        <f>'[1]باغات شهرستانها'!E81</f>
        <v>34.549999999999997</v>
      </c>
      <c r="E16" s="7">
        <f>'[1]باغات شهرستانها'!F81</f>
        <v>42.739999999999995</v>
      </c>
      <c r="F16" s="7">
        <f>'[1]باغات شهرستانها'!G81</f>
        <v>760</v>
      </c>
      <c r="G16" s="8">
        <f>(F16/D16)*1000</f>
        <v>21997.105643994215</v>
      </c>
    </row>
    <row r="17" spans="2:7" ht="21">
      <c r="B17" s="6" t="s">
        <v>20</v>
      </c>
      <c r="C17" s="7">
        <f>'[1]باغات شهرستانها'!D82</f>
        <v>0.57999999999999996</v>
      </c>
      <c r="D17" s="7">
        <f>'[1]باغات شهرستانها'!E82</f>
        <v>4.93</v>
      </c>
      <c r="E17" s="7">
        <f>'[1]باغات شهرستانها'!F82</f>
        <v>5.51</v>
      </c>
      <c r="F17" s="7">
        <f>'[1]باغات شهرستانها'!G82</f>
        <v>103.9</v>
      </c>
      <c r="G17" s="8">
        <f>(F17/D17)*1000</f>
        <v>21075.050709939151</v>
      </c>
    </row>
    <row r="18" spans="2:7" ht="21">
      <c r="B18" s="6" t="s">
        <v>21</v>
      </c>
      <c r="C18" s="7">
        <f>'[1]باغات شهرستانها'!D83</f>
        <v>7.0000000000000007E-2</v>
      </c>
      <c r="D18" s="7">
        <f>'[1]باغات شهرستانها'!E83</f>
        <v>3.22</v>
      </c>
      <c r="E18" s="7">
        <f>'[1]باغات شهرستانها'!F83</f>
        <v>3.29</v>
      </c>
      <c r="F18" s="7">
        <f>'[1]باغات شهرستانها'!G83</f>
        <v>42</v>
      </c>
      <c r="G18" s="8">
        <f>(F18/D18)*1000</f>
        <v>13043.478260869564</v>
      </c>
    </row>
    <row r="19" spans="2:7" ht="21">
      <c r="B19" s="6" t="s">
        <v>22</v>
      </c>
      <c r="C19" s="7"/>
      <c r="D19" s="7"/>
      <c r="E19" s="7"/>
      <c r="F19" s="7"/>
      <c r="G19" s="8"/>
    </row>
    <row r="20" spans="2:7" ht="21">
      <c r="B20" s="6" t="s">
        <v>23</v>
      </c>
      <c r="C20" s="7"/>
      <c r="D20" s="7"/>
      <c r="E20" s="7"/>
      <c r="F20" s="7"/>
      <c r="G20" s="8"/>
    </row>
    <row r="21" spans="2:7" ht="21">
      <c r="B21" s="6" t="s">
        <v>24</v>
      </c>
      <c r="C21" s="7">
        <f>'[1]باغات شهرستانها'!D86</f>
        <v>5.24</v>
      </c>
      <c r="D21" s="7"/>
      <c r="E21" s="7">
        <f>'[1]باغات شهرستانها'!F86</f>
        <v>5.24</v>
      </c>
      <c r="F21" s="7"/>
      <c r="G21" s="8"/>
    </row>
    <row r="22" spans="2:7" ht="21">
      <c r="B22" s="6" t="s">
        <v>25</v>
      </c>
      <c r="C22" s="7">
        <f>'[1]باغات شهرستانها'!D87</f>
        <v>300</v>
      </c>
      <c r="D22" s="7">
        <f>'[1]باغات شهرستانها'!E87</f>
        <v>898.22</v>
      </c>
      <c r="E22" s="7">
        <f>'[1]باغات شهرستانها'!F87</f>
        <v>1198.22</v>
      </c>
      <c r="F22" s="7">
        <f>'[1]باغات شهرستانها'!G87</f>
        <v>1180</v>
      </c>
      <c r="G22" s="8">
        <f>(F22/D22)*1000</f>
        <v>1313.7093362427911</v>
      </c>
    </row>
    <row r="23" spans="2:7" ht="21">
      <c r="B23" s="6" t="s">
        <v>26</v>
      </c>
      <c r="C23" s="7"/>
      <c r="D23" s="7"/>
      <c r="E23" s="7"/>
      <c r="F23" s="7"/>
      <c r="G23" s="8"/>
    </row>
    <row r="24" spans="2:7" ht="21">
      <c r="B24" s="6" t="s">
        <v>27</v>
      </c>
      <c r="C24" s="7"/>
      <c r="D24" s="7"/>
      <c r="E24" s="7"/>
      <c r="F24" s="7"/>
      <c r="G24" s="8"/>
    </row>
    <row r="25" spans="2:7" ht="21">
      <c r="B25" s="6" t="s">
        <v>28</v>
      </c>
      <c r="C25" s="7"/>
      <c r="D25" s="7">
        <f>'[1]باغات شهرستانها'!E90</f>
        <v>0.5</v>
      </c>
      <c r="E25" s="7">
        <f>'[1]باغات شهرستانها'!F90</f>
        <v>0.5</v>
      </c>
      <c r="F25" s="7">
        <f>'[1]باغات شهرستانها'!G90</f>
        <v>3.0000000000000001E-3</v>
      </c>
      <c r="G25" s="8">
        <f>(F25/D25)*1000</f>
        <v>6</v>
      </c>
    </row>
    <row r="26" spans="2:7" ht="21">
      <c r="B26" s="6" t="s">
        <v>29</v>
      </c>
      <c r="C26" s="7"/>
      <c r="D26" s="7"/>
      <c r="E26" s="7"/>
      <c r="F26" s="7"/>
      <c r="G26" s="8"/>
    </row>
    <row r="27" spans="2:7" ht="21">
      <c r="B27" s="6" t="s">
        <v>30</v>
      </c>
      <c r="C27" s="7"/>
      <c r="D27" s="7"/>
      <c r="E27" s="7"/>
      <c r="F27" s="7"/>
      <c r="G27" s="8"/>
    </row>
    <row r="28" spans="2:7" ht="21">
      <c r="B28" s="6" t="s">
        <v>31</v>
      </c>
      <c r="C28" s="7"/>
      <c r="D28" s="7"/>
      <c r="E28" s="7"/>
      <c r="F28" s="7"/>
      <c r="G28" s="8"/>
    </row>
    <row r="29" spans="2:7" ht="21">
      <c r="B29" s="6" t="s">
        <v>32</v>
      </c>
      <c r="C29" s="7">
        <f>'[1]باغات شهرستانها'!D94</f>
        <v>123.32</v>
      </c>
      <c r="D29" s="7"/>
      <c r="E29" s="7">
        <f>'[1]باغات شهرستانها'!F94</f>
        <v>123.32</v>
      </c>
      <c r="F29" s="7"/>
      <c r="G29" s="8"/>
    </row>
    <row r="30" spans="2:7" ht="21">
      <c r="B30" s="6" t="s">
        <v>33</v>
      </c>
      <c r="C30" s="7"/>
      <c r="D30" s="7"/>
      <c r="E30" s="7"/>
      <c r="F30" s="7"/>
      <c r="G30" s="8"/>
    </row>
    <row r="31" spans="2:7" ht="21">
      <c r="B31" s="6" t="s">
        <v>34</v>
      </c>
      <c r="C31" s="7"/>
      <c r="D31" s="7"/>
      <c r="E31" s="7"/>
      <c r="F31" s="7"/>
      <c r="G31" s="8"/>
    </row>
    <row r="32" spans="2:7" ht="21">
      <c r="B32" s="6" t="s">
        <v>35</v>
      </c>
      <c r="C32" s="7">
        <f>'[1]باغات شهرستانها'!D97</f>
        <v>11.18</v>
      </c>
      <c r="D32" s="7"/>
      <c r="E32" s="7">
        <f>'[1]باغات شهرستانها'!F97</f>
        <v>11.18</v>
      </c>
      <c r="F32" s="7"/>
      <c r="G32" s="8"/>
    </row>
    <row r="33" spans="2:7" ht="21">
      <c r="B33" s="6" t="s">
        <v>36</v>
      </c>
      <c r="C33" s="7">
        <f>'[1]باغات شهرستانها'!D98</f>
        <v>18.37</v>
      </c>
      <c r="D33" s="7"/>
      <c r="E33" s="7">
        <f>'[1]باغات شهرستانها'!F98</f>
        <v>18.37</v>
      </c>
      <c r="F33" s="7"/>
      <c r="G33" s="8"/>
    </row>
    <row r="34" spans="2:7" ht="21">
      <c r="B34" s="6" t="s">
        <v>37</v>
      </c>
      <c r="C34" s="7">
        <f>'[1]باغات شهرستانها'!D99</f>
        <v>496.3</v>
      </c>
      <c r="D34" s="7">
        <f>'[1]باغات شهرستانها'!E99</f>
        <v>1064.77</v>
      </c>
      <c r="E34" s="7">
        <f>'[1]باغات شهرستانها'!F99</f>
        <v>1561.07</v>
      </c>
      <c r="F34" s="7">
        <f>'[1]باغات شهرستانها'!G99</f>
        <v>4298.0029999999997</v>
      </c>
      <c r="G34" s="7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2019-12-10T06:55:34Z</dcterms:created>
  <dcterms:modified xsi:type="dcterms:W3CDTF">2019-12-10T06:56:29Z</dcterms:modified>
</cp:coreProperties>
</file>