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21015" windowHeight="99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F34" i="1"/>
  <c r="E34"/>
  <c r="D34"/>
  <c r="C34"/>
  <c r="F33"/>
  <c r="E33"/>
  <c r="D33"/>
  <c r="C33"/>
  <c r="F32"/>
  <c r="G32" s="1"/>
  <c r="E32"/>
  <c r="D32"/>
  <c r="C32"/>
  <c r="F31"/>
  <c r="E31"/>
  <c r="D31"/>
  <c r="C31"/>
  <c r="G30"/>
  <c r="F30"/>
  <c r="E30"/>
  <c r="D30"/>
  <c r="C30"/>
  <c r="F29"/>
  <c r="G29" s="1"/>
  <c r="E29"/>
  <c r="D29"/>
  <c r="C29"/>
  <c r="G28"/>
  <c r="F28"/>
  <c r="E28"/>
  <c r="D28"/>
  <c r="C28"/>
  <c r="F27"/>
  <c r="G27" s="1"/>
  <c r="E27"/>
  <c r="D27"/>
  <c r="C27"/>
  <c r="G26"/>
  <c r="F26"/>
  <c r="E26"/>
  <c r="D26"/>
  <c r="C26"/>
  <c r="F25"/>
  <c r="G25" s="1"/>
  <c r="E25"/>
  <c r="D25"/>
  <c r="C25"/>
  <c r="G24"/>
  <c r="F24"/>
  <c r="E24"/>
  <c r="D24"/>
  <c r="C24"/>
  <c r="F23"/>
  <c r="G23" s="1"/>
  <c r="E23"/>
  <c r="D23"/>
  <c r="C23"/>
  <c r="G22"/>
  <c r="F22"/>
  <c r="E22"/>
  <c r="D22"/>
  <c r="C22"/>
  <c r="F21"/>
  <c r="G21" s="1"/>
  <c r="E21"/>
  <c r="D21"/>
  <c r="C21"/>
  <c r="G20"/>
  <c r="F20"/>
  <c r="E20"/>
  <c r="D20"/>
  <c r="C20"/>
  <c r="F19"/>
  <c r="G19" s="1"/>
  <c r="E19"/>
  <c r="D19"/>
  <c r="C19"/>
  <c r="G18"/>
  <c r="F18"/>
  <c r="E18"/>
  <c r="D18"/>
  <c r="C18"/>
  <c r="F17"/>
  <c r="G17" s="1"/>
  <c r="E17"/>
  <c r="D17"/>
  <c r="C17"/>
  <c r="G16"/>
  <c r="F16"/>
  <c r="E16"/>
  <c r="D16"/>
  <c r="C16"/>
  <c r="F15"/>
  <c r="G15" s="1"/>
  <c r="E15"/>
  <c r="D15"/>
  <c r="C15"/>
  <c r="G14"/>
  <c r="F14"/>
  <c r="E14"/>
  <c r="D14"/>
  <c r="C14"/>
  <c r="F13"/>
  <c r="G13" s="1"/>
  <c r="E13"/>
  <c r="D13"/>
  <c r="C13"/>
  <c r="G12"/>
  <c r="F12"/>
  <c r="E12"/>
  <c r="D12"/>
  <c r="C12"/>
  <c r="F11"/>
  <c r="G11" s="1"/>
  <c r="E11"/>
  <c r="D11"/>
  <c r="C11"/>
  <c r="G10"/>
  <c r="F10"/>
  <c r="E10"/>
  <c r="D10"/>
  <c r="C10"/>
  <c r="F9"/>
  <c r="G9" s="1"/>
  <c r="E9"/>
  <c r="D9"/>
  <c r="C9"/>
  <c r="G8"/>
  <c r="F8"/>
  <c r="E8"/>
  <c r="D8"/>
  <c r="C8"/>
  <c r="F7"/>
  <c r="G7" s="1"/>
  <c r="E7"/>
  <c r="D7"/>
  <c r="C7"/>
  <c r="G6"/>
  <c r="F6"/>
  <c r="E6"/>
  <c r="D6"/>
  <c r="C6"/>
  <c r="F5"/>
  <c r="G5" s="1"/>
  <c r="E5"/>
  <c r="D5"/>
  <c r="C5"/>
  <c r="E4"/>
  <c r="D4"/>
  <c r="G4" s="1"/>
  <c r="C4"/>
</calcChain>
</file>

<file path=xl/sharedStrings.xml><?xml version="1.0" encoding="utf-8"?>
<sst xmlns="http://schemas.openxmlformats.org/spreadsheetml/2006/main" count="40" uniqueCount="40">
  <si>
    <t xml:space="preserve">سطح كا شت ،توليد و عملكرد محصولات دائمي استان  </t>
  </si>
  <si>
    <t>اصفهان</t>
  </si>
  <si>
    <t>سال زراعی87-86</t>
  </si>
  <si>
    <t>نام محصول</t>
  </si>
  <si>
    <t>سطح نهال         (هكتا ر )</t>
  </si>
  <si>
    <t xml:space="preserve">سطح بارور         (هكتا ر) </t>
  </si>
  <si>
    <t>جمع سطح          (هكتار)</t>
  </si>
  <si>
    <t xml:space="preserve">   توليد(تن )</t>
  </si>
  <si>
    <t>عملكرددر هكتار    (كيلوگرم )</t>
  </si>
  <si>
    <t>البالو</t>
  </si>
  <si>
    <t>گيلاس</t>
  </si>
  <si>
    <t>گوجه</t>
  </si>
  <si>
    <t>الو</t>
  </si>
  <si>
    <t>هلو</t>
  </si>
  <si>
    <t>زردا لووقيسي</t>
  </si>
  <si>
    <t>شليل</t>
  </si>
  <si>
    <t>سيب</t>
  </si>
  <si>
    <t>گلابي</t>
  </si>
  <si>
    <t>به</t>
  </si>
  <si>
    <t>انا ر</t>
  </si>
  <si>
    <t>انگور</t>
  </si>
  <si>
    <t>انگوردیم</t>
  </si>
  <si>
    <t xml:space="preserve">انواع توت وشاه توت </t>
  </si>
  <si>
    <t>انجير</t>
  </si>
  <si>
    <t>گردو</t>
  </si>
  <si>
    <t>فندق</t>
  </si>
  <si>
    <t>بادام</t>
  </si>
  <si>
    <t>بادام دیم</t>
  </si>
  <si>
    <t>پسته</t>
  </si>
  <si>
    <t>خرما</t>
  </si>
  <si>
    <t>گلستان</t>
  </si>
  <si>
    <t>سنجد</t>
  </si>
  <si>
    <t>زالزالك</t>
  </si>
  <si>
    <t>خرمالو</t>
  </si>
  <si>
    <t>زيتون</t>
  </si>
  <si>
    <t>عناب</t>
  </si>
  <si>
    <t>انواع تبريزي ومحصولات غيرمثمر</t>
  </si>
  <si>
    <t>سايرمحصولات دايمي مثمر</t>
  </si>
  <si>
    <t>سايرمحصولات دايمي غيرمثمر</t>
  </si>
  <si>
    <t>جمع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</si>
</sst>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2"/>
      <name val="B Nazanin"/>
      <charset val="178"/>
    </font>
    <font>
      <b/>
      <sz val="1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/>
    <xf numFmtId="0" fontId="1" fillId="0" borderId="2" xfId="0" applyFont="1" applyBorder="1"/>
    <xf numFmtId="1" fontId="1" fillId="0" borderId="2" xfId="0" applyNumberFormat="1" applyFont="1" applyBorder="1"/>
    <xf numFmtId="0" fontId="0" fillId="0" borderId="0" xfId="0" applyBorder="1"/>
    <xf numFmtId="1" fontId="0" fillId="0" borderId="0" xfId="0" applyNumberFormat="1" applyBorder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amar%20zeraee/amar-baghie86-8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كاربري اراضي"/>
      <sheetName val="نهال"/>
      <sheetName val="گل محمدي"/>
      <sheetName val="گلخانه سبزی وصیفی"/>
      <sheetName val="پیاز'گل"/>
      <sheetName val="گل وگیاه زینتی "/>
      <sheetName val="گل شاخه ای"/>
      <sheetName val="گل وگیاه زینتی1"/>
      <sheetName val="ب.نطنز"/>
      <sheetName val="ب. استان "/>
      <sheetName val="باغات شهرستانه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D3">
            <v>267</v>
          </cell>
          <cell r="E3">
            <v>781</v>
          </cell>
          <cell r="F3">
            <v>1048</v>
          </cell>
        </row>
        <row r="4">
          <cell r="D4">
            <v>318</v>
          </cell>
          <cell r="E4">
            <v>621</v>
          </cell>
          <cell r="F4">
            <v>939</v>
          </cell>
          <cell r="G4">
            <v>4649.2000000000007</v>
          </cell>
        </row>
        <row r="5">
          <cell r="D5">
            <v>27</v>
          </cell>
          <cell r="E5">
            <v>660</v>
          </cell>
          <cell r="F5">
            <v>687</v>
          </cell>
          <cell r="G5">
            <v>9635.4</v>
          </cell>
        </row>
        <row r="6">
          <cell r="D6">
            <v>277</v>
          </cell>
          <cell r="E6">
            <v>452</v>
          </cell>
          <cell r="F6">
            <v>729</v>
          </cell>
          <cell r="G6">
            <v>5105.7</v>
          </cell>
        </row>
        <row r="7">
          <cell r="D7">
            <v>348</v>
          </cell>
          <cell r="E7">
            <v>1103</v>
          </cell>
          <cell r="F7">
            <v>1451</v>
          </cell>
          <cell r="G7">
            <v>13295.1</v>
          </cell>
        </row>
        <row r="8">
          <cell r="D8">
            <v>352</v>
          </cell>
          <cell r="E8">
            <v>1780</v>
          </cell>
          <cell r="F8">
            <v>2132</v>
          </cell>
          <cell r="G8">
            <v>15639</v>
          </cell>
        </row>
        <row r="9">
          <cell r="D9">
            <v>10</v>
          </cell>
          <cell r="E9">
            <v>28</v>
          </cell>
          <cell r="F9">
            <v>38</v>
          </cell>
          <cell r="G9">
            <v>215.4</v>
          </cell>
        </row>
        <row r="10">
          <cell r="D10">
            <v>6303</v>
          </cell>
          <cell r="E10">
            <v>15772</v>
          </cell>
          <cell r="F10">
            <v>22075</v>
          </cell>
          <cell r="G10">
            <v>143405.29999999999</v>
          </cell>
        </row>
        <row r="11">
          <cell r="D11">
            <v>40</v>
          </cell>
          <cell r="E11">
            <v>915</v>
          </cell>
          <cell r="F11">
            <v>955</v>
          </cell>
          <cell r="G11">
            <v>8445.6</v>
          </cell>
        </row>
        <row r="12">
          <cell r="D12">
            <v>349</v>
          </cell>
          <cell r="E12">
            <v>1126</v>
          </cell>
          <cell r="F12">
            <v>1475</v>
          </cell>
          <cell r="G12">
            <v>12136.9</v>
          </cell>
        </row>
        <row r="13">
          <cell r="D13">
            <v>1565.5</v>
          </cell>
          <cell r="E13">
            <v>6052.5</v>
          </cell>
          <cell r="F13">
            <v>7618</v>
          </cell>
          <cell r="G13">
            <v>20582.699999999997</v>
          </cell>
        </row>
        <row r="14">
          <cell r="D14">
            <v>416</v>
          </cell>
          <cell r="E14">
            <v>6198</v>
          </cell>
          <cell r="F14">
            <v>6614</v>
          </cell>
          <cell r="G14">
            <v>40868.300000000003</v>
          </cell>
        </row>
        <row r="15">
          <cell r="D15">
            <v>6</v>
          </cell>
          <cell r="E15">
            <v>14</v>
          </cell>
          <cell r="F15">
            <v>20</v>
          </cell>
          <cell r="G15">
            <v>35</v>
          </cell>
        </row>
        <row r="16">
          <cell r="D16">
            <v>49.1</v>
          </cell>
          <cell r="E16">
            <v>214.9</v>
          </cell>
          <cell r="F16">
            <v>264</v>
          </cell>
          <cell r="G16">
            <v>1483.3999999999999</v>
          </cell>
        </row>
        <row r="17">
          <cell r="D17">
            <v>23.7</v>
          </cell>
          <cell r="E17">
            <v>85.3</v>
          </cell>
          <cell r="F17">
            <v>109</v>
          </cell>
          <cell r="G17">
            <v>277.68999999999994</v>
          </cell>
        </row>
        <row r="18">
          <cell r="D18">
            <v>1740</v>
          </cell>
          <cell r="E18">
            <v>4849</v>
          </cell>
          <cell r="F18">
            <v>6589</v>
          </cell>
          <cell r="G18">
            <v>7250.1</v>
          </cell>
        </row>
        <row r="19">
          <cell r="D19">
            <v>0.86</v>
          </cell>
          <cell r="E19">
            <v>2.14</v>
          </cell>
          <cell r="F19">
            <v>3</v>
          </cell>
          <cell r="G19">
            <v>2.9800000000000004</v>
          </cell>
        </row>
        <row r="20">
          <cell r="D20">
            <v>1097</v>
          </cell>
          <cell r="E20">
            <v>6158</v>
          </cell>
          <cell r="F20">
            <v>7255</v>
          </cell>
          <cell r="G20">
            <v>5734.6</v>
          </cell>
        </row>
        <row r="21">
          <cell r="D21">
            <v>975</v>
          </cell>
          <cell r="E21">
            <v>3275</v>
          </cell>
          <cell r="F21">
            <v>4250</v>
          </cell>
          <cell r="G21">
            <v>1203.4000000000001</v>
          </cell>
        </row>
        <row r="22">
          <cell r="D22">
            <v>1476</v>
          </cell>
          <cell r="E22">
            <v>2837</v>
          </cell>
          <cell r="F22">
            <v>4313</v>
          </cell>
          <cell r="G22">
            <v>2306.75</v>
          </cell>
        </row>
        <row r="23">
          <cell r="D23">
            <v>60</v>
          </cell>
          <cell r="E23">
            <v>38.5</v>
          </cell>
          <cell r="F23">
            <v>98.5</v>
          </cell>
          <cell r="G23">
            <v>8.9</v>
          </cell>
        </row>
        <row r="24">
          <cell r="D24">
            <v>80.5</v>
          </cell>
          <cell r="E24">
            <v>1142.2</v>
          </cell>
          <cell r="F24">
            <v>1222.7</v>
          </cell>
          <cell r="G24">
            <v>2784.2</v>
          </cell>
        </row>
        <row r="25">
          <cell r="D25">
            <v>29.5</v>
          </cell>
          <cell r="E25">
            <v>98.5</v>
          </cell>
          <cell r="F25">
            <v>128</v>
          </cell>
          <cell r="G25">
            <v>237.9</v>
          </cell>
        </row>
        <row r="26">
          <cell r="D26">
            <v>0.3</v>
          </cell>
          <cell r="E26">
            <v>13.52</v>
          </cell>
          <cell r="F26">
            <v>13.82</v>
          </cell>
          <cell r="G26">
            <v>19.809999999999999</v>
          </cell>
        </row>
        <row r="27">
          <cell r="D27">
            <v>6.3</v>
          </cell>
          <cell r="E27">
            <v>52.2</v>
          </cell>
          <cell r="F27">
            <v>58.5</v>
          </cell>
          <cell r="G27">
            <v>578.6</v>
          </cell>
        </row>
        <row r="28">
          <cell r="D28">
            <v>1200</v>
          </cell>
          <cell r="E28">
            <v>148</v>
          </cell>
          <cell r="F28">
            <v>1348</v>
          </cell>
          <cell r="G28">
            <v>90.300000000000011</v>
          </cell>
        </row>
        <row r="29">
          <cell r="D29">
            <v>1</v>
          </cell>
          <cell r="E29">
            <v>10.4</v>
          </cell>
          <cell r="F29">
            <v>11.4</v>
          </cell>
          <cell r="G29">
            <v>21.4</v>
          </cell>
        </row>
        <row r="30">
          <cell r="D30">
            <v>3019.8</v>
          </cell>
          <cell r="E30">
            <v>892.7</v>
          </cell>
          <cell r="F30">
            <v>3912.5</v>
          </cell>
          <cell r="G30">
            <v>0</v>
          </cell>
        </row>
        <row r="31">
          <cell r="D31">
            <v>18.5</v>
          </cell>
          <cell r="E31">
            <v>5.8</v>
          </cell>
          <cell r="F31">
            <v>24.3</v>
          </cell>
          <cell r="G31">
            <v>12.919999999999998</v>
          </cell>
        </row>
        <row r="32">
          <cell r="D32">
            <v>1252</v>
          </cell>
          <cell r="E32">
            <v>2501</v>
          </cell>
          <cell r="F32">
            <v>3753</v>
          </cell>
          <cell r="G32">
            <v>0</v>
          </cell>
        </row>
        <row r="33">
          <cell r="D33">
            <v>21308.059999999998</v>
          </cell>
          <cell r="E33">
            <v>57826.66</v>
          </cell>
          <cell r="F33">
            <v>79134.720000000001</v>
          </cell>
          <cell r="G33">
            <v>300871.55000000005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G37"/>
  <sheetViews>
    <sheetView rightToLeft="1" tabSelected="1" workbookViewId="0">
      <selection activeCell="C26" sqref="C26"/>
    </sheetView>
  </sheetViews>
  <sheetFormatPr defaultRowHeight="15"/>
  <cols>
    <col min="1" max="1" width="5.5703125" customWidth="1"/>
    <col min="2" max="2" width="18.42578125" customWidth="1"/>
    <col min="3" max="6" width="12.7109375" customWidth="1"/>
    <col min="7" max="7" width="12.7109375" style="13" customWidth="1"/>
  </cols>
  <sheetData>
    <row r="1" spans="2:7" ht="21">
      <c r="B1" s="1" t="s">
        <v>0</v>
      </c>
      <c r="C1" s="1"/>
      <c r="D1" s="1"/>
      <c r="E1" s="2" t="s">
        <v>1</v>
      </c>
      <c r="F1" s="3" t="s">
        <v>2</v>
      </c>
      <c r="G1" s="3"/>
    </row>
    <row r="2" spans="2:7" ht="21">
      <c r="B2" s="4"/>
      <c r="C2" s="4"/>
      <c r="D2" s="4"/>
      <c r="E2" s="4"/>
      <c r="F2" s="4"/>
      <c r="G2" s="5"/>
    </row>
    <row r="3" spans="2:7" ht="84"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pans="2:7" ht="21">
      <c r="B4" s="8" t="s">
        <v>9</v>
      </c>
      <c r="C4" s="9">
        <f>'[1]باغات شهرستانها'!D3</f>
        <v>267</v>
      </c>
      <c r="D4" s="9">
        <f>'[1]باغات شهرستانها'!E3</f>
        <v>781</v>
      </c>
      <c r="E4" s="9">
        <f>'[1]باغات شهرستانها'!F3</f>
        <v>1048</v>
      </c>
      <c r="F4" s="9"/>
      <c r="G4" s="10">
        <f t="shared" ref="G4:G32" si="0">(F4/D4)*1000</f>
        <v>0</v>
      </c>
    </row>
    <row r="5" spans="2:7" ht="21">
      <c r="B5" s="8" t="s">
        <v>10</v>
      </c>
      <c r="C5" s="9">
        <f>'[1]باغات شهرستانها'!D4</f>
        <v>318</v>
      </c>
      <c r="D5" s="9">
        <f>'[1]باغات شهرستانها'!E4</f>
        <v>621</v>
      </c>
      <c r="E5" s="9">
        <f>'[1]باغات شهرستانها'!F4</f>
        <v>939</v>
      </c>
      <c r="F5" s="9">
        <f>'[1]باغات شهرستانها'!G4</f>
        <v>4649.2000000000007</v>
      </c>
      <c r="G5" s="10">
        <f t="shared" si="0"/>
        <v>7486.6344605475051</v>
      </c>
    </row>
    <row r="6" spans="2:7" ht="21">
      <c r="B6" s="8" t="s">
        <v>11</v>
      </c>
      <c r="C6" s="9">
        <f>'[1]باغات شهرستانها'!D5</f>
        <v>27</v>
      </c>
      <c r="D6" s="9">
        <f>'[1]باغات شهرستانها'!E5</f>
        <v>660</v>
      </c>
      <c r="E6" s="9">
        <f>'[1]باغات شهرستانها'!F5</f>
        <v>687</v>
      </c>
      <c r="F6" s="9">
        <f>'[1]باغات شهرستانها'!G5</f>
        <v>9635.4</v>
      </c>
      <c r="G6" s="10">
        <f t="shared" si="0"/>
        <v>14599.090909090908</v>
      </c>
    </row>
    <row r="7" spans="2:7" ht="21">
      <c r="B7" s="8" t="s">
        <v>12</v>
      </c>
      <c r="C7" s="9">
        <f>'[1]باغات شهرستانها'!D6</f>
        <v>277</v>
      </c>
      <c r="D7" s="9">
        <f>'[1]باغات شهرستانها'!E6</f>
        <v>452</v>
      </c>
      <c r="E7" s="9">
        <f>'[1]باغات شهرستانها'!F6</f>
        <v>729</v>
      </c>
      <c r="F7" s="9">
        <f>'[1]باغات شهرستانها'!G6</f>
        <v>5105.7</v>
      </c>
      <c r="G7" s="10">
        <f t="shared" si="0"/>
        <v>11295.796460176991</v>
      </c>
    </row>
    <row r="8" spans="2:7" ht="21">
      <c r="B8" s="8" t="s">
        <v>13</v>
      </c>
      <c r="C8" s="9">
        <f>'[1]باغات شهرستانها'!D7</f>
        <v>348</v>
      </c>
      <c r="D8" s="9">
        <f>'[1]باغات شهرستانها'!E7</f>
        <v>1103</v>
      </c>
      <c r="E8" s="9">
        <f>'[1]باغات شهرستانها'!F7</f>
        <v>1451</v>
      </c>
      <c r="F8" s="9">
        <f>'[1]باغات شهرستانها'!G7</f>
        <v>13295.1</v>
      </c>
      <c r="G8" s="10">
        <f t="shared" si="0"/>
        <v>12053.581142339075</v>
      </c>
    </row>
    <row r="9" spans="2:7" ht="21">
      <c r="B9" s="8" t="s">
        <v>14</v>
      </c>
      <c r="C9" s="9">
        <f>'[1]باغات شهرستانها'!D8</f>
        <v>352</v>
      </c>
      <c r="D9" s="9">
        <f>'[1]باغات شهرستانها'!E8</f>
        <v>1780</v>
      </c>
      <c r="E9" s="9">
        <f>'[1]باغات شهرستانها'!F8</f>
        <v>2132</v>
      </c>
      <c r="F9" s="9">
        <f>'[1]باغات شهرستانها'!G8</f>
        <v>15639</v>
      </c>
      <c r="G9" s="10">
        <f t="shared" si="0"/>
        <v>8785.9550561797751</v>
      </c>
    </row>
    <row r="10" spans="2:7" ht="21">
      <c r="B10" s="8" t="s">
        <v>15</v>
      </c>
      <c r="C10" s="9">
        <f>'[1]باغات شهرستانها'!D9</f>
        <v>10</v>
      </c>
      <c r="D10" s="9">
        <f>'[1]باغات شهرستانها'!E9</f>
        <v>28</v>
      </c>
      <c r="E10" s="9">
        <f>'[1]باغات شهرستانها'!F9</f>
        <v>38</v>
      </c>
      <c r="F10" s="9">
        <f>'[1]باغات شهرستانها'!G9</f>
        <v>215.4</v>
      </c>
      <c r="G10" s="10">
        <f t="shared" si="0"/>
        <v>7692.8571428571431</v>
      </c>
    </row>
    <row r="11" spans="2:7" ht="21">
      <c r="B11" s="8" t="s">
        <v>16</v>
      </c>
      <c r="C11" s="9">
        <f>'[1]باغات شهرستانها'!D10</f>
        <v>6303</v>
      </c>
      <c r="D11" s="9">
        <f>'[1]باغات شهرستانها'!E10</f>
        <v>15772</v>
      </c>
      <c r="E11" s="9">
        <f>'[1]باغات شهرستانها'!F10</f>
        <v>22075</v>
      </c>
      <c r="F11" s="9">
        <f>'[1]باغات شهرستانها'!G10</f>
        <v>143405.29999999999</v>
      </c>
      <c r="G11" s="10">
        <f t="shared" si="0"/>
        <v>9092.3979203652034</v>
      </c>
    </row>
    <row r="12" spans="2:7" ht="21">
      <c r="B12" s="8" t="s">
        <v>17</v>
      </c>
      <c r="C12" s="9">
        <f>'[1]باغات شهرستانها'!D11</f>
        <v>40</v>
      </c>
      <c r="D12" s="9">
        <f>'[1]باغات شهرستانها'!E11</f>
        <v>915</v>
      </c>
      <c r="E12" s="9">
        <f>'[1]باغات شهرستانها'!F11</f>
        <v>955</v>
      </c>
      <c r="F12" s="9">
        <f>'[1]باغات شهرستانها'!G11</f>
        <v>8445.6</v>
      </c>
      <c r="G12" s="10">
        <f t="shared" si="0"/>
        <v>9230.1639344262294</v>
      </c>
    </row>
    <row r="13" spans="2:7" ht="21">
      <c r="B13" s="8" t="s">
        <v>18</v>
      </c>
      <c r="C13" s="9">
        <f>'[1]باغات شهرستانها'!D12</f>
        <v>349</v>
      </c>
      <c r="D13" s="9">
        <f>'[1]باغات شهرستانها'!E12</f>
        <v>1126</v>
      </c>
      <c r="E13" s="9">
        <f>'[1]باغات شهرستانها'!F12</f>
        <v>1475</v>
      </c>
      <c r="F13" s="9">
        <f>'[1]باغات شهرستانها'!G12</f>
        <v>12136.9</v>
      </c>
      <c r="G13" s="10">
        <f t="shared" si="0"/>
        <v>10778.774422735345</v>
      </c>
    </row>
    <row r="14" spans="2:7" ht="21">
      <c r="B14" s="8" t="s">
        <v>19</v>
      </c>
      <c r="C14" s="9">
        <f>'[1]باغات شهرستانها'!D13</f>
        <v>1565.5</v>
      </c>
      <c r="D14" s="9">
        <f>'[1]باغات شهرستانها'!E13</f>
        <v>6052.5</v>
      </c>
      <c r="E14" s="9">
        <f>'[1]باغات شهرستانها'!F13</f>
        <v>7618</v>
      </c>
      <c r="F14" s="9">
        <f>'[1]باغات شهرستانها'!G13</f>
        <v>20582.699999999997</v>
      </c>
      <c r="G14" s="10">
        <f t="shared" si="0"/>
        <v>3400.6939281288719</v>
      </c>
    </row>
    <row r="15" spans="2:7" ht="21">
      <c r="B15" s="8" t="s">
        <v>20</v>
      </c>
      <c r="C15" s="9">
        <f>'[1]باغات شهرستانها'!D14</f>
        <v>416</v>
      </c>
      <c r="D15" s="9">
        <f>'[1]باغات شهرستانها'!E14</f>
        <v>6198</v>
      </c>
      <c r="E15" s="9">
        <f>'[1]باغات شهرستانها'!F14</f>
        <v>6614</v>
      </c>
      <c r="F15" s="9">
        <f>'[1]باغات شهرستانها'!G14</f>
        <v>40868.300000000003</v>
      </c>
      <c r="G15" s="10">
        <f t="shared" si="0"/>
        <v>6593.7883188125206</v>
      </c>
    </row>
    <row r="16" spans="2:7" ht="21">
      <c r="B16" s="8" t="s">
        <v>21</v>
      </c>
      <c r="C16" s="9">
        <f>'[1]باغات شهرستانها'!D15</f>
        <v>6</v>
      </c>
      <c r="D16" s="9">
        <f>'[1]باغات شهرستانها'!E15</f>
        <v>14</v>
      </c>
      <c r="E16" s="9">
        <f>'[1]باغات شهرستانها'!F15</f>
        <v>20</v>
      </c>
      <c r="F16" s="9">
        <f>'[1]باغات شهرستانها'!G15</f>
        <v>35</v>
      </c>
      <c r="G16" s="10">
        <f t="shared" si="0"/>
        <v>2500</v>
      </c>
    </row>
    <row r="17" spans="2:7" ht="21">
      <c r="B17" s="8" t="s">
        <v>22</v>
      </c>
      <c r="C17" s="9">
        <f>'[1]باغات شهرستانها'!D16</f>
        <v>49.1</v>
      </c>
      <c r="D17" s="9">
        <f>'[1]باغات شهرستانها'!E16</f>
        <v>214.9</v>
      </c>
      <c r="E17" s="9">
        <f>'[1]باغات شهرستانها'!F16</f>
        <v>264</v>
      </c>
      <c r="F17" s="9">
        <f>'[1]باغات شهرستانها'!G16</f>
        <v>1483.3999999999999</v>
      </c>
      <c r="G17" s="10">
        <f t="shared" si="0"/>
        <v>6902.7454630060483</v>
      </c>
    </row>
    <row r="18" spans="2:7" ht="21">
      <c r="B18" s="8" t="s">
        <v>23</v>
      </c>
      <c r="C18" s="9">
        <f>'[1]باغات شهرستانها'!D17</f>
        <v>23.7</v>
      </c>
      <c r="D18" s="9">
        <f>'[1]باغات شهرستانها'!E17</f>
        <v>85.3</v>
      </c>
      <c r="E18" s="9">
        <f>'[1]باغات شهرستانها'!F17</f>
        <v>109</v>
      </c>
      <c r="F18" s="9">
        <f>'[1]باغات شهرستانها'!G17</f>
        <v>277.68999999999994</v>
      </c>
      <c r="G18" s="10">
        <f t="shared" si="0"/>
        <v>3255.4513481828831</v>
      </c>
    </row>
    <row r="19" spans="2:7" ht="21">
      <c r="B19" s="8" t="s">
        <v>24</v>
      </c>
      <c r="C19" s="9">
        <f>'[1]باغات شهرستانها'!D18</f>
        <v>1740</v>
      </c>
      <c r="D19" s="9">
        <f>'[1]باغات شهرستانها'!E18</f>
        <v>4849</v>
      </c>
      <c r="E19" s="9">
        <f>'[1]باغات شهرستانها'!F18</f>
        <v>6589</v>
      </c>
      <c r="F19" s="9">
        <f>'[1]باغات شهرستانها'!G18</f>
        <v>7250.1</v>
      </c>
      <c r="G19" s="10">
        <f t="shared" si="0"/>
        <v>1495.1742627345845</v>
      </c>
    </row>
    <row r="20" spans="2:7" ht="21">
      <c r="B20" s="8" t="s">
        <v>25</v>
      </c>
      <c r="C20" s="9">
        <f>'[1]باغات شهرستانها'!D19</f>
        <v>0.86</v>
      </c>
      <c r="D20" s="9">
        <f>'[1]باغات شهرستانها'!E19</f>
        <v>2.14</v>
      </c>
      <c r="E20" s="9">
        <f>'[1]باغات شهرستانها'!F19</f>
        <v>3</v>
      </c>
      <c r="F20" s="9">
        <f>'[1]باغات شهرستانها'!G19</f>
        <v>2.9800000000000004</v>
      </c>
      <c r="G20" s="10">
        <f t="shared" si="0"/>
        <v>1392.5233644859813</v>
      </c>
    </row>
    <row r="21" spans="2:7" ht="21">
      <c r="B21" s="8" t="s">
        <v>26</v>
      </c>
      <c r="C21" s="9">
        <f>'[1]باغات شهرستانها'!D20</f>
        <v>1097</v>
      </c>
      <c r="D21" s="9">
        <f>'[1]باغات شهرستانها'!E20</f>
        <v>6158</v>
      </c>
      <c r="E21" s="9">
        <f>'[1]باغات شهرستانها'!F20</f>
        <v>7255</v>
      </c>
      <c r="F21" s="9">
        <f>'[1]باغات شهرستانها'!G20</f>
        <v>5734.6</v>
      </c>
      <c r="G21" s="10">
        <f t="shared" si="0"/>
        <v>931.24391036050667</v>
      </c>
    </row>
    <row r="22" spans="2:7" ht="21">
      <c r="B22" s="8" t="s">
        <v>27</v>
      </c>
      <c r="C22" s="9">
        <f>'[1]باغات شهرستانها'!D21</f>
        <v>975</v>
      </c>
      <c r="D22" s="9">
        <f>'[1]باغات شهرستانها'!E21</f>
        <v>3275</v>
      </c>
      <c r="E22" s="9">
        <f>'[1]باغات شهرستانها'!F21</f>
        <v>4250</v>
      </c>
      <c r="F22" s="9">
        <f>'[1]باغات شهرستانها'!G21</f>
        <v>1203.4000000000001</v>
      </c>
      <c r="G22" s="10">
        <f t="shared" si="0"/>
        <v>367.4503816793893</v>
      </c>
    </row>
    <row r="23" spans="2:7" ht="21">
      <c r="B23" s="8" t="s">
        <v>28</v>
      </c>
      <c r="C23" s="9">
        <f>'[1]باغات شهرستانها'!D22</f>
        <v>1476</v>
      </c>
      <c r="D23" s="9">
        <f>'[1]باغات شهرستانها'!E22</f>
        <v>2837</v>
      </c>
      <c r="E23" s="9">
        <f>'[1]باغات شهرستانها'!F22</f>
        <v>4313</v>
      </c>
      <c r="F23" s="9">
        <f>'[1]باغات شهرستانها'!G22</f>
        <v>2306.75</v>
      </c>
      <c r="G23" s="10">
        <f t="shared" si="0"/>
        <v>813.09481847021505</v>
      </c>
    </row>
    <row r="24" spans="2:7" ht="21">
      <c r="B24" s="8" t="s">
        <v>29</v>
      </c>
      <c r="C24" s="9">
        <f>'[1]باغات شهرستانها'!D23</f>
        <v>60</v>
      </c>
      <c r="D24" s="9">
        <f>'[1]باغات شهرستانها'!E23</f>
        <v>38.5</v>
      </c>
      <c r="E24" s="9">
        <f>'[1]باغات شهرستانها'!F23</f>
        <v>98.5</v>
      </c>
      <c r="F24" s="9">
        <f>'[1]باغات شهرستانها'!G23</f>
        <v>8.9</v>
      </c>
      <c r="G24" s="10">
        <f t="shared" si="0"/>
        <v>231.16883116883119</v>
      </c>
    </row>
    <row r="25" spans="2:7" ht="21">
      <c r="B25" s="8" t="s">
        <v>30</v>
      </c>
      <c r="C25" s="9">
        <f>'[1]باغات شهرستانها'!D24</f>
        <v>80.5</v>
      </c>
      <c r="D25" s="9">
        <f>'[1]باغات شهرستانها'!E24</f>
        <v>1142.2</v>
      </c>
      <c r="E25" s="9">
        <f>'[1]باغات شهرستانها'!F24</f>
        <v>1222.7</v>
      </c>
      <c r="F25" s="9">
        <f>'[1]باغات شهرستانها'!G24</f>
        <v>2784.2</v>
      </c>
      <c r="G25" s="10">
        <f t="shared" si="0"/>
        <v>2437.5766065487655</v>
      </c>
    </row>
    <row r="26" spans="2:7" ht="21">
      <c r="B26" s="8" t="s">
        <v>31</v>
      </c>
      <c r="C26" s="9">
        <f>'[1]باغات شهرستانها'!D25</f>
        <v>29.5</v>
      </c>
      <c r="D26" s="9">
        <f>'[1]باغات شهرستانها'!E25</f>
        <v>98.5</v>
      </c>
      <c r="E26" s="9">
        <f>'[1]باغات شهرستانها'!F25</f>
        <v>128</v>
      </c>
      <c r="F26" s="9">
        <f>'[1]باغات شهرستانها'!G25</f>
        <v>237.9</v>
      </c>
      <c r="G26" s="10">
        <f t="shared" si="0"/>
        <v>2415.2284263959391</v>
      </c>
    </row>
    <row r="27" spans="2:7" ht="21">
      <c r="B27" s="8" t="s">
        <v>32</v>
      </c>
      <c r="C27" s="9">
        <f>'[1]باغات شهرستانها'!D26</f>
        <v>0.3</v>
      </c>
      <c r="D27" s="9">
        <f>'[1]باغات شهرستانها'!E26</f>
        <v>13.52</v>
      </c>
      <c r="E27" s="9">
        <f>'[1]باغات شهرستانها'!F26</f>
        <v>13.82</v>
      </c>
      <c r="F27" s="9">
        <f>'[1]باغات شهرستانها'!G26</f>
        <v>19.809999999999999</v>
      </c>
      <c r="G27" s="10">
        <f t="shared" si="0"/>
        <v>1465.2366863905324</v>
      </c>
    </row>
    <row r="28" spans="2:7" ht="21">
      <c r="B28" s="8" t="s">
        <v>33</v>
      </c>
      <c r="C28" s="9">
        <f>'[1]باغات شهرستانها'!D27</f>
        <v>6.3</v>
      </c>
      <c r="D28" s="9">
        <f>'[1]باغات شهرستانها'!E27</f>
        <v>52.2</v>
      </c>
      <c r="E28" s="9">
        <f>'[1]باغات شهرستانها'!F27</f>
        <v>58.5</v>
      </c>
      <c r="F28" s="9">
        <f>'[1]باغات شهرستانها'!G27</f>
        <v>578.6</v>
      </c>
      <c r="G28" s="10">
        <f t="shared" si="0"/>
        <v>11084.291187739464</v>
      </c>
    </row>
    <row r="29" spans="2:7" ht="21">
      <c r="B29" s="8" t="s">
        <v>34</v>
      </c>
      <c r="C29" s="9">
        <f>'[1]باغات شهرستانها'!D28</f>
        <v>1200</v>
      </c>
      <c r="D29" s="9">
        <f>'[1]باغات شهرستانها'!E28</f>
        <v>148</v>
      </c>
      <c r="E29" s="9">
        <f>'[1]باغات شهرستانها'!F28</f>
        <v>1348</v>
      </c>
      <c r="F29" s="9">
        <f>'[1]باغات شهرستانها'!G28</f>
        <v>90.300000000000011</v>
      </c>
      <c r="G29" s="10">
        <f t="shared" si="0"/>
        <v>610.13513513513522</v>
      </c>
    </row>
    <row r="30" spans="2:7" ht="21">
      <c r="B30" s="8" t="s">
        <v>35</v>
      </c>
      <c r="C30" s="9">
        <f>'[1]باغات شهرستانها'!D29</f>
        <v>1</v>
      </c>
      <c r="D30" s="9">
        <f>'[1]باغات شهرستانها'!E29</f>
        <v>10.4</v>
      </c>
      <c r="E30" s="9">
        <f>'[1]باغات شهرستانها'!F29</f>
        <v>11.4</v>
      </c>
      <c r="F30" s="9">
        <f>'[1]باغات شهرستانها'!G29</f>
        <v>21.4</v>
      </c>
      <c r="G30" s="10">
        <f t="shared" si="0"/>
        <v>2057.6923076923076</v>
      </c>
    </row>
    <row r="31" spans="2:7" ht="21">
      <c r="B31" s="8" t="s">
        <v>36</v>
      </c>
      <c r="C31" s="9">
        <f>'[1]باغات شهرستانها'!D30</f>
        <v>3019.8</v>
      </c>
      <c r="D31" s="9">
        <f>'[1]باغات شهرستانها'!E30</f>
        <v>892.7</v>
      </c>
      <c r="E31" s="9">
        <f>'[1]باغات شهرستانها'!F30</f>
        <v>3912.5</v>
      </c>
      <c r="F31" s="9">
        <f>'[1]باغات شهرستانها'!G30</f>
        <v>0</v>
      </c>
      <c r="G31" s="10"/>
    </row>
    <row r="32" spans="2:7" ht="21">
      <c r="B32" s="8" t="s">
        <v>37</v>
      </c>
      <c r="C32" s="9">
        <f>'[1]باغات شهرستانها'!D31</f>
        <v>18.5</v>
      </c>
      <c r="D32" s="9">
        <f>'[1]باغات شهرستانها'!E31</f>
        <v>5.8</v>
      </c>
      <c r="E32" s="9">
        <f>'[1]باغات شهرستانها'!F31</f>
        <v>24.3</v>
      </c>
      <c r="F32" s="9">
        <f>'[1]باغات شهرستانها'!G31</f>
        <v>12.919999999999998</v>
      </c>
      <c r="G32" s="10">
        <f t="shared" si="0"/>
        <v>2227.5862068965516</v>
      </c>
    </row>
    <row r="33" spans="2:7" ht="21">
      <c r="B33" s="8" t="s">
        <v>38</v>
      </c>
      <c r="C33" s="9">
        <f>'[1]باغات شهرستانها'!D32</f>
        <v>1252</v>
      </c>
      <c r="D33" s="9">
        <f>'[1]باغات شهرستانها'!E32</f>
        <v>2501</v>
      </c>
      <c r="E33" s="9">
        <f>'[1]باغات شهرستانها'!F32</f>
        <v>3753</v>
      </c>
      <c r="F33" s="9">
        <f>'[1]باغات شهرستانها'!G32</f>
        <v>0</v>
      </c>
      <c r="G33" s="10"/>
    </row>
    <row r="34" spans="2:7" ht="21">
      <c r="B34" s="8" t="s">
        <v>39</v>
      </c>
      <c r="C34" s="9">
        <f>'[1]باغات شهرستانها'!D33</f>
        <v>21308.059999999998</v>
      </c>
      <c r="D34" s="9">
        <f>'[1]باغات شهرستانها'!E33</f>
        <v>57826.66</v>
      </c>
      <c r="E34" s="9">
        <f>'[1]باغات شهرستانها'!F33</f>
        <v>79134.720000000001</v>
      </c>
      <c r="F34" s="9">
        <f>'[1]باغات شهرستانها'!G33</f>
        <v>300871.55000000005</v>
      </c>
      <c r="G34" s="9"/>
    </row>
    <row r="35" spans="2:7">
      <c r="B35" s="11"/>
      <c r="C35" s="11"/>
      <c r="D35" s="11"/>
      <c r="E35" s="11"/>
      <c r="F35" s="11"/>
      <c r="G35" s="12"/>
    </row>
    <row r="36" spans="2:7">
      <c r="B36" s="11"/>
      <c r="C36" s="11"/>
      <c r="D36" s="11"/>
      <c r="E36" s="11"/>
      <c r="F36" s="11"/>
      <c r="G36" s="12"/>
    </row>
    <row r="37" spans="2:7">
      <c r="B37" s="11"/>
      <c r="C37" s="11"/>
      <c r="D37" s="11"/>
      <c r="E37" s="11"/>
      <c r="F37" s="11"/>
      <c r="G37" s="12"/>
    </row>
  </sheetData>
  <mergeCells count="2">
    <mergeCell ref="B1:D1"/>
    <mergeCell ref="F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2019-12-10T06:56:46Z</dcterms:created>
  <dcterms:modified xsi:type="dcterms:W3CDTF">2019-12-10T06:57:52Z</dcterms:modified>
</cp:coreProperties>
</file>