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آمار" sheetId="1" r:id="rId1"/>
    <sheet name="توضیحات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C55" i="1"/>
  <c r="D18"/>
  <c r="D28" i="2"/>
  <c r="D21"/>
  <c r="D22"/>
  <c r="D23"/>
  <c r="D20"/>
  <c r="C52" i="1"/>
  <c r="D36" i="2"/>
  <c r="D24"/>
  <c r="D19"/>
  <c r="D18"/>
  <c r="D17"/>
  <c r="D8"/>
  <c r="D9"/>
  <c r="D10"/>
  <c r="D11"/>
  <c r="D12"/>
  <c r="D13"/>
  <c r="D14"/>
  <c r="D15"/>
  <c r="D16"/>
  <c r="D25"/>
  <c r="D26"/>
  <c r="D27"/>
  <c r="D29"/>
  <c r="D30"/>
  <c r="D31"/>
  <c r="D32"/>
  <c r="D33"/>
  <c r="D34"/>
  <c r="D35"/>
  <c r="D7"/>
  <c r="C57" i="1"/>
  <c r="D57"/>
  <c r="D8"/>
  <c r="D4"/>
  <c r="D5"/>
  <c r="D6"/>
  <c r="D7"/>
  <c r="D9"/>
  <c r="D10"/>
  <c r="D11"/>
  <c r="D12"/>
  <c r="D13"/>
  <c r="D14"/>
  <c r="D15"/>
  <c r="D16"/>
  <c r="D17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4"/>
  <c r="D55"/>
  <c r="D56"/>
  <c r="D3"/>
  <c r="D52"/>
</calcChain>
</file>

<file path=xl/sharedStrings.xml><?xml version="1.0" encoding="utf-8"?>
<sst xmlns="http://schemas.openxmlformats.org/spreadsheetml/2006/main" count="164" uniqueCount="91">
  <si>
    <t>گروه</t>
  </si>
  <si>
    <t>نام محصول</t>
  </si>
  <si>
    <t>سطح كاشت (هكتار)</t>
  </si>
  <si>
    <t>توليد(تن )</t>
  </si>
  <si>
    <t>عملكرد درهكتار(كيلوگرم )</t>
  </si>
  <si>
    <t>غلات</t>
  </si>
  <si>
    <t>گندم</t>
  </si>
  <si>
    <t>گندم ديم</t>
  </si>
  <si>
    <t>جو</t>
  </si>
  <si>
    <t>جوديم</t>
  </si>
  <si>
    <t>برنج(شلتوك )</t>
  </si>
  <si>
    <t>ذرت دانه اي</t>
  </si>
  <si>
    <t>ارزن</t>
  </si>
  <si>
    <t>حبوبات</t>
  </si>
  <si>
    <t xml:space="preserve">نخود </t>
  </si>
  <si>
    <t>نخود ديم</t>
  </si>
  <si>
    <t>انواع لوبيا</t>
  </si>
  <si>
    <t>عدس</t>
  </si>
  <si>
    <t>عدس ديم</t>
  </si>
  <si>
    <t>ماش</t>
  </si>
  <si>
    <t>محصولات جاليزي</t>
  </si>
  <si>
    <t>هندوانه</t>
  </si>
  <si>
    <t>خربزه</t>
  </si>
  <si>
    <t>طالبي وگرمك</t>
  </si>
  <si>
    <t>خيار</t>
  </si>
  <si>
    <t>انواع كدو</t>
  </si>
  <si>
    <t>سبزيجات</t>
  </si>
  <si>
    <t>سيب زميني</t>
  </si>
  <si>
    <t>پياز</t>
  </si>
  <si>
    <t>گوجه فرنگي</t>
  </si>
  <si>
    <t>بادمجان</t>
  </si>
  <si>
    <t>با قلا</t>
  </si>
  <si>
    <t>لوبياسبز</t>
  </si>
  <si>
    <t>سير</t>
  </si>
  <si>
    <t>سايرسبزيجات</t>
  </si>
  <si>
    <t>گياهان علوفه اي</t>
  </si>
  <si>
    <t>يونجه</t>
  </si>
  <si>
    <t>يونجه ديم</t>
  </si>
  <si>
    <t>اسپرس</t>
  </si>
  <si>
    <t>اسپرس ديم</t>
  </si>
  <si>
    <t>سورگوم علوفه اي</t>
  </si>
  <si>
    <t>سورگوم دانه اي</t>
  </si>
  <si>
    <t>ذرت علوفه اي</t>
  </si>
  <si>
    <t>شلغم وچغندرعلوفه اي</t>
  </si>
  <si>
    <t>سايرعلوفه</t>
  </si>
  <si>
    <t>دانه هاي روغني</t>
  </si>
  <si>
    <t xml:space="preserve">آفتابگردان </t>
  </si>
  <si>
    <t>كنجد</t>
  </si>
  <si>
    <t>گلرنگ</t>
  </si>
  <si>
    <t>كلزا</t>
  </si>
  <si>
    <t>گياهان صنعتي</t>
  </si>
  <si>
    <t>چغندرقند</t>
  </si>
  <si>
    <t>تنباكو</t>
  </si>
  <si>
    <t>پنبه</t>
  </si>
  <si>
    <t>روناس</t>
  </si>
  <si>
    <t>سايرمحصولات</t>
  </si>
  <si>
    <t>آفتابگردان اجيلي</t>
  </si>
  <si>
    <t>زيره</t>
  </si>
  <si>
    <t>شاهدانه</t>
  </si>
  <si>
    <t>محصولات بذري</t>
  </si>
  <si>
    <t>سایر محصولات</t>
  </si>
  <si>
    <t>جمع کل</t>
  </si>
  <si>
    <t xml:space="preserve">جمع آبی </t>
  </si>
  <si>
    <t xml:space="preserve">جمع دیم </t>
  </si>
  <si>
    <t xml:space="preserve"> آيش آبی</t>
  </si>
  <si>
    <t>آیش دیم</t>
  </si>
  <si>
    <t>جمع اراضي زراعي</t>
  </si>
  <si>
    <t xml:space="preserve"> سطح كا شت ،توليد وعملكرد محصولا ت زراعي شهرستان ...................................  سا ل زراعي98-97</t>
  </si>
  <si>
    <t xml:space="preserve"> سطح كا شت ،توليد وعملكرد محصولا ت زراعي شهرستان آران و بیدگل   سا ل زراعي98-97</t>
  </si>
  <si>
    <t>شبدرخشک</t>
  </si>
  <si>
    <t xml:space="preserve">کدو خورشتی </t>
  </si>
  <si>
    <t xml:space="preserve">کلم </t>
  </si>
  <si>
    <t xml:space="preserve">تره </t>
  </si>
  <si>
    <t xml:space="preserve">جعفری </t>
  </si>
  <si>
    <t xml:space="preserve">بامیه </t>
  </si>
  <si>
    <t xml:space="preserve">پیازچه </t>
  </si>
  <si>
    <t xml:space="preserve">منداب </t>
  </si>
  <si>
    <t xml:space="preserve">خصیل جو </t>
  </si>
  <si>
    <t xml:space="preserve">شلغم خوراکی </t>
  </si>
  <si>
    <t>نعنا</t>
  </si>
  <si>
    <t xml:space="preserve">شوید </t>
  </si>
  <si>
    <t xml:space="preserve">اسفناج </t>
  </si>
  <si>
    <t xml:space="preserve">گشنیز </t>
  </si>
  <si>
    <t xml:space="preserve">شنبلیله </t>
  </si>
  <si>
    <t xml:space="preserve">هویج </t>
  </si>
  <si>
    <t xml:space="preserve">پیاز بذری </t>
  </si>
  <si>
    <t xml:space="preserve">کاسنی </t>
  </si>
  <si>
    <t xml:space="preserve">چغندر لبویی </t>
  </si>
  <si>
    <t xml:space="preserve">کاهو </t>
  </si>
  <si>
    <t xml:space="preserve">تربچه </t>
  </si>
  <si>
    <t xml:space="preserve">ریحان 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</si>
</sst>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B Nazanin"/>
      <charset val="178"/>
    </font>
    <font>
      <b/>
      <sz val="11"/>
      <name val="B Nazanin"/>
      <charset val="178"/>
    </font>
    <font>
      <b/>
      <sz val="10"/>
      <name val="Arial (Arabic)"/>
      <family val="2"/>
      <charset val="178"/>
    </font>
    <font>
      <b/>
      <sz val="11"/>
      <color theme="1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1" xfId="1" applyFont="1" applyBorder="1" applyAlignment="1">
      <alignment horizontal="center" wrapText="1"/>
    </xf>
    <xf numFmtId="1" fontId="2" fillId="0" borderId="1" xfId="1" applyNumberFormat="1" applyFont="1" applyBorder="1" applyAlignment="1">
      <alignment horizontal="center" wrapText="1"/>
    </xf>
    <xf numFmtId="164" fontId="2" fillId="0" borderId="1" xfId="1" applyNumberFormat="1" applyFont="1" applyBorder="1" applyAlignment="1">
      <alignment horizontal="center" wrapText="1"/>
    </xf>
    <xf numFmtId="1" fontId="3" fillId="0" borderId="1" xfId="1" applyNumberFormat="1" applyFont="1" applyBorder="1" applyAlignment="1">
      <alignment horizontal="center" wrapText="1"/>
    </xf>
    <xf numFmtId="0" fontId="2" fillId="0" borderId="1" xfId="1" applyNumberFormat="1" applyFont="1" applyBorder="1" applyAlignment="1">
      <alignment horizontal="center" wrapText="1"/>
    </xf>
    <xf numFmtId="165" fontId="2" fillId="0" borderId="1" xfId="1" applyNumberFormat="1" applyFont="1" applyBorder="1" applyAlignment="1">
      <alignment horizontal="center" wrapText="1"/>
    </xf>
    <xf numFmtId="0" fontId="4" fillId="0" borderId="1" xfId="1" applyFont="1" applyBorder="1" applyAlignment="1">
      <alignment horizontal="center"/>
    </xf>
    <xf numFmtId="2" fontId="2" fillId="0" borderId="1" xfId="1" applyNumberFormat="1" applyFont="1" applyBorder="1" applyAlignment="1">
      <alignment horizontal="center" wrapText="1"/>
    </xf>
    <xf numFmtId="2" fontId="0" fillId="0" borderId="0" xfId="0" applyNumberFormat="1"/>
    <xf numFmtId="2" fontId="2" fillId="3" borderId="1" xfId="1" applyNumberFormat="1" applyFont="1" applyFill="1" applyBorder="1" applyAlignment="1">
      <alignment horizontal="center" wrapText="1"/>
    </xf>
    <xf numFmtId="2" fontId="5" fillId="0" borderId="0" xfId="0" applyNumberFormat="1" applyFont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2" fillId="2" borderId="0" xfId="1" applyFont="1" applyFill="1" applyBorder="1" applyAlignment="1">
      <alignment horizontal="center" wrapText="1"/>
    </xf>
    <xf numFmtId="0" fontId="2" fillId="4" borderId="1" xfId="1" applyFont="1" applyFill="1" applyBorder="1" applyAlignment="1">
      <alignment horizontal="center" vertical="center" wrapText="1"/>
    </xf>
    <xf numFmtId="2" fontId="2" fillId="4" borderId="1" xfId="1" applyNumberFormat="1" applyFont="1" applyFill="1" applyBorder="1" applyAlignment="1">
      <alignment horizontal="center" vertical="center" wrapText="1"/>
    </xf>
    <xf numFmtId="1" fontId="3" fillId="4" borderId="1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7"/>
  <sheetViews>
    <sheetView rightToLeft="1" tabSelected="1" workbookViewId="0">
      <selection activeCell="C48" sqref="C48"/>
    </sheetView>
  </sheetViews>
  <sheetFormatPr defaultRowHeight="15"/>
  <cols>
    <col min="1" max="2" width="19.5703125" customWidth="1"/>
    <col min="3" max="4" width="19.5703125" style="9" customWidth="1"/>
    <col min="5" max="5" width="19.5703125" customWidth="1"/>
  </cols>
  <sheetData>
    <row r="1" spans="1:5" ht="21">
      <c r="A1" s="13" t="s">
        <v>68</v>
      </c>
      <c r="B1" s="13"/>
      <c r="C1" s="13"/>
      <c r="D1" s="13"/>
      <c r="E1" s="13"/>
    </row>
    <row r="2" spans="1:5" ht="39">
      <c r="A2" s="14" t="s">
        <v>0</v>
      </c>
      <c r="B2" s="14" t="s">
        <v>1</v>
      </c>
      <c r="C2" s="15" t="s">
        <v>2</v>
      </c>
      <c r="D2" s="15" t="s">
        <v>3</v>
      </c>
      <c r="E2" s="16" t="s">
        <v>4</v>
      </c>
    </row>
    <row r="3" spans="1:5" ht="21">
      <c r="A3" s="1" t="s">
        <v>5</v>
      </c>
      <c r="B3" s="1" t="s">
        <v>6</v>
      </c>
      <c r="C3" s="8">
        <v>573</v>
      </c>
      <c r="D3" s="8">
        <f>C3*E3/1000</f>
        <v>2292</v>
      </c>
      <c r="E3" s="2">
        <v>4000</v>
      </c>
    </row>
    <row r="4" spans="1:5" ht="21">
      <c r="A4" s="1" t="s">
        <v>5</v>
      </c>
      <c r="B4" s="1" t="s">
        <v>7</v>
      </c>
      <c r="C4" s="8">
        <v>0</v>
      </c>
      <c r="D4" s="8">
        <f t="shared" ref="D4:D57" si="0">C4*E4/1000</f>
        <v>0</v>
      </c>
      <c r="E4" s="2">
        <v>0</v>
      </c>
    </row>
    <row r="5" spans="1:5" ht="21">
      <c r="A5" s="1" t="s">
        <v>5</v>
      </c>
      <c r="B5" s="1" t="s">
        <v>8</v>
      </c>
      <c r="C5" s="8">
        <v>1800</v>
      </c>
      <c r="D5" s="8">
        <f t="shared" si="0"/>
        <v>6300</v>
      </c>
      <c r="E5" s="2">
        <v>3500</v>
      </c>
    </row>
    <row r="6" spans="1:5" ht="21">
      <c r="A6" s="1" t="s">
        <v>5</v>
      </c>
      <c r="B6" s="1" t="s">
        <v>9</v>
      </c>
      <c r="C6" s="8">
        <v>0</v>
      </c>
      <c r="D6" s="8">
        <f t="shared" si="0"/>
        <v>0</v>
      </c>
      <c r="E6" s="2">
        <v>0</v>
      </c>
    </row>
    <row r="7" spans="1:5" ht="21">
      <c r="A7" s="1" t="s">
        <v>5</v>
      </c>
      <c r="B7" s="1" t="s">
        <v>10</v>
      </c>
      <c r="C7" s="8">
        <v>0</v>
      </c>
      <c r="D7" s="8">
        <f t="shared" si="0"/>
        <v>0</v>
      </c>
      <c r="E7" s="2">
        <v>0</v>
      </c>
    </row>
    <row r="8" spans="1:5" ht="21">
      <c r="A8" s="1" t="s">
        <v>5</v>
      </c>
      <c r="B8" s="1" t="s">
        <v>11</v>
      </c>
      <c r="C8" s="8">
        <v>0.25</v>
      </c>
      <c r="D8" s="8">
        <f t="shared" si="0"/>
        <v>0.25</v>
      </c>
      <c r="E8" s="2">
        <v>1000</v>
      </c>
    </row>
    <row r="9" spans="1:5" ht="21">
      <c r="A9" s="1" t="s">
        <v>5</v>
      </c>
      <c r="B9" s="1" t="s">
        <v>12</v>
      </c>
      <c r="C9" s="8">
        <v>80</v>
      </c>
      <c r="D9" s="8">
        <f t="shared" si="0"/>
        <v>160</v>
      </c>
      <c r="E9" s="2">
        <v>2000</v>
      </c>
    </row>
    <row r="10" spans="1:5" ht="21">
      <c r="A10" s="1" t="s">
        <v>13</v>
      </c>
      <c r="B10" s="1" t="s">
        <v>14</v>
      </c>
      <c r="C10" s="8">
        <v>0</v>
      </c>
      <c r="D10" s="8">
        <f t="shared" si="0"/>
        <v>0</v>
      </c>
      <c r="E10" s="2">
        <v>0</v>
      </c>
    </row>
    <row r="11" spans="1:5" ht="21">
      <c r="A11" s="1" t="s">
        <v>13</v>
      </c>
      <c r="B11" s="1" t="s">
        <v>15</v>
      </c>
      <c r="C11" s="8">
        <v>0</v>
      </c>
      <c r="D11" s="8">
        <f t="shared" si="0"/>
        <v>0</v>
      </c>
      <c r="E11" s="2">
        <v>0</v>
      </c>
    </row>
    <row r="12" spans="1:5" ht="21">
      <c r="A12" s="1" t="s">
        <v>13</v>
      </c>
      <c r="B12" s="1" t="s">
        <v>16</v>
      </c>
      <c r="C12" s="8">
        <v>0</v>
      </c>
      <c r="D12" s="8">
        <f t="shared" si="0"/>
        <v>0</v>
      </c>
      <c r="E12" s="2">
        <v>0</v>
      </c>
    </row>
    <row r="13" spans="1:5" ht="21">
      <c r="A13" s="1" t="s">
        <v>13</v>
      </c>
      <c r="B13" s="1" t="s">
        <v>17</v>
      </c>
      <c r="C13" s="8">
        <v>0</v>
      </c>
      <c r="D13" s="8">
        <f t="shared" si="0"/>
        <v>0</v>
      </c>
      <c r="E13" s="2">
        <v>0</v>
      </c>
    </row>
    <row r="14" spans="1:5" ht="21">
      <c r="A14" s="1" t="s">
        <v>13</v>
      </c>
      <c r="B14" s="1" t="s">
        <v>18</v>
      </c>
      <c r="C14" s="8">
        <v>0</v>
      </c>
      <c r="D14" s="8">
        <f t="shared" si="0"/>
        <v>0</v>
      </c>
      <c r="E14" s="2">
        <v>0</v>
      </c>
    </row>
    <row r="15" spans="1:5" ht="21">
      <c r="A15" s="1" t="s">
        <v>13</v>
      </c>
      <c r="B15" s="1" t="s">
        <v>19</v>
      </c>
      <c r="C15" s="8">
        <v>0</v>
      </c>
      <c r="D15" s="8">
        <f t="shared" si="0"/>
        <v>0</v>
      </c>
      <c r="E15" s="2">
        <v>0</v>
      </c>
    </row>
    <row r="16" spans="1:5" ht="21">
      <c r="A16" s="1" t="s">
        <v>20</v>
      </c>
      <c r="B16" s="1" t="s">
        <v>21</v>
      </c>
      <c r="C16" s="8">
        <v>9</v>
      </c>
      <c r="D16" s="8">
        <f t="shared" si="0"/>
        <v>270</v>
      </c>
      <c r="E16" s="2">
        <v>30000</v>
      </c>
    </row>
    <row r="17" spans="1:5" ht="21">
      <c r="A17" s="1" t="s">
        <v>20</v>
      </c>
      <c r="B17" s="1" t="s">
        <v>22</v>
      </c>
      <c r="C17" s="8">
        <v>40</v>
      </c>
      <c r="D17" s="8">
        <f t="shared" si="0"/>
        <v>1200</v>
      </c>
      <c r="E17" s="2">
        <v>30000</v>
      </c>
    </row>
    <row r="18" spans="1:5" ht="21">
      <c r="A18" s="1" t="s">
        <v>20</v>
      </c>
      <c r="B18" s="1" t="s">
        <v>23</v>
      </c>
      <c r="C18" s="8">
        <v>400</v>
      </c>
      <c r="D18" s="8">
        <f>C18*E18/1000</f>
        <v>16000</v>
      </c>
      <c r="E18" s="2">
        <v>40000</v>
      </c>
    </row>
    <row r="19" spans="1:5" ht="21">
      <c r="A19" s="1" t="s">
        <v>20</v>
      </c>
      <c r="B19" s="1" t="s">
        <v>24</v>
      </c>
      <c r="C19" s="8">
        <v>10</v>
      </c>
      <c r="D19" s="8">
        <f t="shared" si="0"/>
        <v>200</v>
      </c>
      <c r="E19" s="2">
        <v>20000</v>
      </c>
    </row>
    <row r="20" spans="1:5" ht="21">
      <c r="A20" s="1" t="s">
        <v>20</v>
      </c>
      <c r="B20" s="1" t="s">
        <v>25</v>
      </c>
      <c r="C20" s="8">
        <v>2</v>
      </c>
      <c r="D20" s="8">
        <f t="shared" si="0"/>
        <v>40</v>
      </c>
      <c r="E20" s="2">
        <v>20000</v>
      </c>
    </row>
    <row r="21" spans="1:5" ht="21">
      <c r="A21" s="1" t="s">
        <v>26</v>
      </c>
      <c r="B21" s="1" t="s">
        <v>27</v>
      </c>
      <c r="C21" s="8">
        <v>0</v>
      </c>
      <c r="D21" s="8">
        <f t="shared" si="0"/>
        <v>0</v>
      </c>
      <c r="E21" s="2">
        <v>0</v>
      </c>
    </row>
    <row r="22" spans="1:5" ht="21">
      <c r="A22" s="1" t="s">
        <v>26</v>
      </c>
      <c r="B22" s="1" t="s">
        <v>28</v>
      </c>
      <c r="C22" s="8">
        <v>50</v>
      </c>
      <c r="D22" s="8">
        <f t="shared" si="0"/>
        <v>5000</v>
      </c>
      <c r="E22" s="2">
        <v>100000</v>
      </c>
    </row>
    <row r="23" spans="1:5" ht="21">
      <c r="A23" s="1" t="s">
        <v>26</v>
      </c>
      <c r="B23" s="1" t="s">
        <v>29</v>
      </c>
      <c r="C23" s="8">
        <v>1</v>
      </c>
      <c r="D23" s="8">
        <f t="shared" si="0"/>
        <v>20</v>
      </c>
      <c r="E23" s="2">
        <v>20000</v>
      </c>
    </row>
    <row r="24" spans="1:5" ht="21">
      <c r="A24" s="1" t="s">
        <v>26</v>
      </c>
      <c r="B24" s="1" t="s">
        <v>30</v>
      </c>
      <c r="C24" s="8">
        <v>108</v>
      </c>
      <c r="D24" s="8">
        <f t="shared" si="0"/>
        <v>10800</v>
      </c>
      <c r="E24" s="2">
        <v>100000</v>
      </c>
    </row>
    <row r="25" spans="1:5" ht="21">
      <c r="A25" s="1" t="s">
        <v>26</v>
      </c>
      <c r="B25" s="1" t="s">
        <v>31</v>
      </c>
      <c r="C25" s="8">
        <v>50</v>
      </c>
      <c r="D25" s="8">
        <f t="shared" si="0"/>
        <v>1250</v>
      </c>
      <c r="E25" s="2">
        <v>25000</v>
      </c>
    </row>
    <row r="26" spans="1:5" ht="21">
      <c r="A26" s="1" t="s">
        <v>26</v>
      </c>
      <c r="B26" s="1" t="s">
        <v>32</v>
      </c>
      <c r="C26" s="8">
        <v>0</v>
      </c>
      <c r="D26" s="8">
        <f t="shared" si="0"/>
        <v>0</v>
      </c>
      <c r="E26" s="2">
        <v>0</v>
      </c>
    </row>
    <row r="27" spans="1:5" ht="21">
      <c r="A27" s="1" t="s">
        <v>26</v>
      </c>
      <c r="B27" s="1" t="s">
        <v>33</v>
      </c>
      <c r="C27" s="8">
        <v>0.16</v>
      </c>
      <c r="D27" s="8">
        <f t="shared" si="0"/>
        <v>2.4</v>
      </c>
      <c r="E27" s="2">
        <v>15000</v>
      </c>
    </row>
    <row r="28" spans="1:5" ht="21">
      <c r="A28" s="1" t="s">
        <v>26</v>
      </c>
      <c r="B28" s="1" t="s">
        <v>34</v>
      </c>
      <c r="C28" s="8">
        <v>415.66</v>
      </c>
      <c r="D28" s="8">
        <f t="shared" si="0"/>
        <v>16626.400000000001</v>
      </c>
      <c r="E28" s="2">
        <v>40000</v>
      </c>
    </row>
    <row r="29" spans="1:5" ht="21">
      <c r="A29" s="1" t="s">
        <v>35</v>
      </c>
      <c r="B29" s="1" t="s">
        <v>36</v>
      </c>
      <c r="C29" s="8">
        <v>450</v>
      </c>
      <c r="D29" s="8">
        <f t="shared" si="0"/>
        <v>7200</v>
      </c>
      <c r="E29" s="2">
        <v>16000</v>
      </c>
    </row>
    <row r="30" spans="1:5" ht="21">
      <c r="A30" s="1" t="s">
        <v>35</v>
      </c>
      <c r="B30" s="1" t="s">
        <v>37</v>
      </c>
      <c r="C30" s="8">
        <v>0</v>
      </c>
      <c r="D30" s="8">
        <f t="shared" si="0"/>
        <v>0</v>
      </c>
      <c r="E30" s="2">
        <v>0</v>
      </c>
    </row>
    <row r="31" spans="1:5" ht="21">
      <c r="A31" s="1" t="s">
        <v>35</v>
      </c>
      <c r="B31" s="1" t="s">
        <v>69</v>
      </c>
      <c r="C31" s="8">
        <v>1.2</v>
      </c>
      <c r="D31" s="8">
        <f t="shared" si="0"/>
        <v>4.8</v>
      </c>
      <c r="E31" s="2">
        <v>4000</v>
      </c>
    </row>
    <row r="32" spans="1:5" ht="21">
      <c r="A32" s="1" t="s">
        <v>35</v>
      </c>
      <c r="B32" s="1" t="s">
        <v>38</v>
      </c>
      <c r="C32" s="8">
        <v>0</v>
      </c>
      <c r="D32" s="8">
        <f t="shared" si="0"/>
        <v>0</v>
      </c>
      <c r="E32" s="2">
        <v>0</v>
      </c>
    </row>
    <row r="33" spans="1:5" ht="21">
      <c r="A33" s="1" t="s">
        <v>35</v>
      </c>
      <c r="B33" s="1" t="s">
        <v>39</v>
      </c>
      <c r="C33" s="8">
        <v>0</v>
      </c>
      <c r="D33" s="8">
        <f t="shared" si="0"/>
        <v>0</v>
      </c>
      <c r="E33" s="2">
        <v>0</v>
      </c>
    </row>
    <row r="34" spans="1:5" ht="21">
      <c r="A34" s="1" t="s">
        <v>35</v>
      </c>
      <c r="B34" s="1" t="s">
        <v>40</v>
      </c>
      <c r="C34" s="8">
        <v>0.5</v>
      </c>
      <c r="D34" s="8">
        <f t="shared" si="0"/>
        <v>15</v>
      </c>
      <c r="E34" s="2">
        <v>30000</v>
      </c>
    </row>
    <row r="35" spans="1:5" ht="21">
      <c r="A35" s="1" t="s">
        <v>35</v>
      </c>
      <c r="B35" s="1" t="s">
        <v>41</v>
      </c>
      <c r="C35" s="8">
        <v>0</v>
      </c>
      <c r="D35" s="8">
        <f t="shared" si="0"/>
        <v>0</v>
      </c>
      <c r="E35" s="2">
        <v>0</v>
      </c>
    </row>
    <row r="36" spans="1:5" ht="21">
      <c r="A36" s="1" t="s">
        <v>35</v>
      </c>
      <c r="B36" s="1" t="s">
        <v>42</v>
      </c>
      <c r="C36" s="8">
        <v>60</v>
      </c>
      <c r="D36" s="8">
        <f t="shared" si="0"/>
        <v>3600</v>
      </c>
      <c r="E36" s="2">
        <v>60000</v>
      </c>
    </row>
    <row r="37" spans="1:5" ht="21">
      <c r="A37" s="1" t="s">
        <v>35</v>
      </c>
      <c r="B37" s="1" t="s">
        <v>43</v>
      </c>
      <c r="C37" s="8">
        <v>160</v>
      </c>
      <c r="D37" s="8">
        <f t="shared" si="0"/>
        <v>6400</v>
      </c>
      <c r="E37" s="2">
        <v>40000</v>
      </c>
    </row>
    <row r="38" spans="1:5" ht="21">
      <c r="A38" s="1" t="s">
        <v>35</v>
      </c>
      <c r="B38" s="1" t="s">
        <v>44</v>
      </c>
      <c r="C38" s="8">
        <v>70</v>
      </c>
      <c r="D38" s="8">
        <f t="shared" si="0"/>
        <v>1400</v>
      </c>
      <c r="E38" s="2">
        <v>20000</v>
      </c>
    </row>
    <row r="39" spans="1:5" ht="21">
      <c r="A39" s="1" t="s">
        <v>45</v>
      </c>
      <c r="B39" s="1" t="s">
        <v>46</v>
      </c>
      <c r="C39" s="8">
        <v>0</v>
      </c>
      <c r="D39" s="8">
        <f t="shared" si="0"/>
        <v>0</v>
      </c>
      <c r="E39" s="2">
        <v>0</v>
      </c>
    </row>
    <row r="40" spans="1:5" ht="21">
      <c r="A40" s="1" t="s">
        <v>45</v>
      </c>
      <c r="B40" s="1" t="s">
        <v>47</v>
      </c>
      <c r="C40" s="8">
        <v>1</v>
      </c>
      <c r="D40" s="8">
        <f t="shared" si="0"/>
        <v>1</v>
      </c>
      <c r="E40" s="2">
        <v>1000</v>
      </c>
    </row>
    <row r="41" spans="1:5" ht="21">
      <c r="A41" s="1" t="s">
        <v>45</v>
      </c>
      <c r="B41" s="1" t="s">
        <v>48</v>
      </c>
      <c r="C41" s="8">
        <v>0</v>
      </c>
      <c r="D41" s="8">
        <f t="shared" si="0"/>
        <v>0</v>
      </c>
      <c r="E41" s="2">
        <v>0</v>
      </c>
    </row>
    <row r="42" spans="1:5" ht="21">
      <c r="A42" s="1" t="s">
        <v>45</v>
      </c>
      <c r="B42" s="1" t="s">
        <v>49</v>
      </c>
      <c r="C42" s="8">
        <v>0</v>
      </c>
      <c r="D42" s="8">
        <f t="shared" si="0"/>
        <v>0</v>
      </c>
      <c r="E42" s="2">
        <v>0</v>
      </c>
    </row>
    <row r="43" spans="1:5" ht="21">
      <c r="A43" s="1" t="s">
        <v>50</v>
      </c>
      <c r="B43" s="1" t="s">
        <v>51</v>
      </c>
      <c r="C43" s="8">
        <v>0</v>
      </c>
      <c r="D43" s="8">
        <f t="shared" si="0"/>
        <v>0</v>
      </c>
      <c r="E43" s="2">
        <v>0</v>
      </c>
    </row>
    <row r="44" spans="1:5" ht="21">
      <c r="A44" s="1" t="s">
        <v>50</v>
      </c>
      <c r="B44" s="1" t="s">
        <v>52</v>
      </c>
      <c r="C44" s="8">
        <v>0.76</v>
      </c>
      <c r="D44" s="8">
        <f t="shared" si="0"/>
        <v>1.52</v>
      </c>
      <c r="E44" s="2">
        <v>2000</v>
      </c>
    </row>
    <row r="45" spans="1:5" ht="21">
      <c r="A45" s="1" t="s">
        <v>50</v>
      </c>
      <c r="B45" s="1" t="s">
        <v>53</v>
      </c>
      <c r="C45" s="8">
        <v>300</v>
      </c>
      <c r="D45" s="8">
        <f t="shared" si="0"/>
        <v>1200</v>
      </c>
      <c r="E45" s="2">
        <v>4000</v>
      </c>
    </row>
    <row r="46" spans="1:5" ht="21">
      <c r="A46" s="1" t="s">
        <v>50</v>
      </c>
      <c r="B46" s="1" t="s">
        <v>54</v>
      </c>
      <c r="C46" s="10">
        <v>0</v>
      </c>
      <c r="D46" s="8">
        <f t="shared" si="0"/>
        <v>0</v>
      </c>
      <c r="E46" s="2">
        <v>0</v>
      </c>
    </row>
    <row r="47" spans="1:5" ht="21">
      <c r="A47" s="1" t="s">
        <v>55</v>
      </c>
      <c r="B47" s="1" t="s">
        <v>56</v>
      </c>
      <c r="C47" s="8">
        <v>50</v>
      </c>
      <c r="D47" s="8">
        <f t="shared" si="0"/>
        <v>100</v>
      </c>
      <c r="E47" s="2">
        <v>2000</v>
      </c>
    </row>
    <row r="48" spans="1:5" ht="21">
      <c r="A48" s="1" t="s">
        <v>55</v>
      </c>
      <c r="B48" s="1" t="s">
        <v>57</v>
      </c>
      <c r="C48" s="8">
        <v>0.125</v>
      </c>
      <c r="D48" s="8">
        <f t="shared" si="0"/>
        <v>0.1</v>
      </c>
      <c r="E48" s="2">
        <v>800</v>
      </c>
    </row>
    <row r="49" spans="1:5" ht="21">
      <c r="A49" s="1" t="s">
        <v>55</v>
      </c>
      <c r="B49" s="1" t="s">
        <v>58</v>
      </c>
      <c r="C49" s="8">
        <v>0</v>
      </c>
      <c r="D49" s="8">
        <f t="shared" si="0"/>
        <v>0</v>
      </c>
      <c r="E49" s="2">
        <v>0</v>
      </c>
    </row>
    <row r="50" spans="1:5" ht="21">
      <c r="A50" s="1" t="s">
        <v>55</v>
      </c>
      <c r="B50" s="1" t="s">
        <v>59</v>
      </c>
      <c r="C50" s="10">
        <v>1</v>
      </c>
      <c r="D50" s="8">
        <f t="shared" si="0"/>
        <v>1</v>
      </c>
      <c r="E50" s="2">
        <v>1000</v>
      </c>
    </row>
    <row r="51" spans="1:5" ht="21">
      <c r="A51" s="1" t="s">
        <v>55</v>
      </c>
      <c r="B51" s="1" t="s">
        <v>60</v>
      </c>
      <c r="C51" s="10">
        <v>170</v>
      </c>
      <c r="D51" s="8">
        <f t="shared" si="0"/>
        <v>510</v>
      </c>
      <c r="E51" s="2">
        <v>3000</v>
      </c>
    </row>
    <row r="52" spans="1:5" ht="21">
      <c r="A52" s="1"/>
      <c r="B52" s="1" t="s">
        <v>61</v>
      </c>
      <c r="C52" s="8">
        <f>SUM(C3:C51)</f>
        <v>4803.6549999999997</v>
      </c>
      <c r="D52" s="12">
        <f>SUM(D3:D51)</f>
        <v>80594.470000000016</v>
      </c>
      <c r="E52" s="2"/>
    </row>
    <row r="53" spans="1:5" ht="21">
      <c r="A53" s="1"/>
      <c r="B53" s="1" t="s">
        <v>62</v>
      </c>
      <c r="C53" s="8">
        <v>4803.66</v>
      </c>
      <c r="D53" s="11">
        <v>80568.070000000007</v>
      </c>
      <c r="E53" s="6"/>
    </row>
    <row r="54" spans="1:5" ht="21">
      <c r="A54" s="1"/>
      <c r="B54" s="1" t="s">
        <v>63</v>
      </c>
      <c r="C54" s="8">
        <v>0</v>
      </c>
      <c r="D54" s="8">
        <f t="shared" si="0"/>
        <v>0</v>
      </c>
      <c r="E54" s="2"/>
    </row>
    <row r="55" spans="1:5" ht="21">
      <c r="A55" s="7"/>
      <c r="B55" s="1" t="s">
        <v>64</v>
      </c>
      <c r="C55" s="8">
        <f>10500-C53</f>
        <v>5696.34</v>
      </c>
      <c r="D55" s="8">
        <f t="shared" si="0"/>
        <v>0</v>
      </c>
      <c r="E55" s="2"/>
    </row>
    <row r="56" spans="1:5" ht="21">
      <c r="A56" s="1"/>
      <c r="B56" s="1" t="s">
        <v>65</v>
      </c>
      <c r="C56" s="8">
        <v>0</v>
      </c>
      <c r="D56" s="8">
        <f t="shared" si="0"/>
        <v>0</v>
      </c>
      <c r="E56" s="2"/>
    </row>
    <row r="57" spans="1:5" ht="21">
      <c r="A57" s="7"/>
      <c r="B57" s="1" t="s">
        <v>66</v>
      </c>
      <c r="C57" s="8">
        <f>C52+C55</f>
        <v>10499.994999999999</v>
      </c>
      <c r="D57" s="8">
        <f t="shared" si="0"/>
        <v>0</v>
      </c>
      <c r="E57" s="2"/>
    </row>
  </sheetData>
  <mergeCells count="1">
    <mergeCell ref="A1:E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65"/>
  <sheetViews>
    <sheetView rightToLeft="1" topLeftCell="A34" workbookViewId="0">
      <selection activeCell="C9" sqref="C9"/>
    </sheetView>
  </sheetViews>
  <sheetFormatPr defaultRowHeight="15"/>
  <cols>
    <col min="1" max="2" width="19.5703125" customWidth="1"/>
    <col min="3" max="3" width="19.5703125" style="9" customWidth="1"/>
    <col min="4" max="5" width="19.5703125" customWidth="1"/>
  </cols>
  <sheetData>
    <row r="1" spans="1:5" ht="21">
      <c r="A1" s="13" t="s">
        <v>67</v>
      </c>
      <c r="B1" s="13"/>
      <c r="C1" s="13"/>
      <c r="D1" s="13"/>
      <c r="E1" s="13"/>
    </row>
    <row r="2" spans="1:5" ht="39.75">
      <c r="A2" s="1" t="s">
        <v>0</v>
      </c>
      <c r="B2" s="1" t="s">
        <v>1</v>
      </c>
      <c r="C2" s="8" t="s">
        <v>2</v>
      </c>
      <c r="D2" s="3" t="s">
        <v>3</v>
      </c>
      <c r="E2" s="4" t="s">
        <v>4</v>
      </c>
    </row>
    <row r="3" spans="1:5" ht="21">
      <c r="A3" s="1" t="s">
        <v>13</v>
      </c>
      <c r="B3" s="1" t="s">
        <v>16</v>
      </c>
      <c r="C3" s="8">
        <v>0</v>
      </c>
      <c r="D3" s="2">
        <v>0</v>
      </c>
      <c r="E3" s="2">
        <v>0</v>
      </c>
    </row>
    <row r="4" spans="1:5" ht="21">
      <c r="A4" s="1" t="s">
        <v>13</v>
      </c>
      <c r="B4" s="1">
        <v>0</v>
      </c>
      <c r="C4" s="8">
        <v>0</v>
      </c>
      <c r="D4" s="2">
        <v>0</v>
      </c>
      <c r="E4" s="2">
        <v>0</v>
      </c>
    </row>
    <row r="5" spans="1:5" ht="21">
      <c r="A5" s="1" t="s">
        <v>13</v>
      </c>
      <c r="B5" s="1">
        <v>0</v>
      </c>
      <c r="C5" s="8">
        <v>0</v>
      </c>
      <c r="D5" s="2">
        <v>0</v>
      </c>
      <c r="E5" s="2">
        <v>0</v>
      </c>
    </row>
    <row r="6" spans="1:5" ht="21">
      <c r="A6" s="1" t="s">
        <v>13</v>
      </c>
      <c r="B6" s="1">
        <v>0</v>
      </c>
      <c r="C6" s="8">
        <v>0</v>
      </c>
      <c r="D6" s="2">
        <v>0</v>
      </c>
      <c r="E6" s="2">
        <v>0</v>
      </c>
    </row>
    <row r="7" spans="1:5" ht="21">
      <c r="A7" s="1" t="s">
        <v>20</v>
      </c>
      <c r="B7" s="1" t="s">
        <v>70</v>
      </c>
      <c r="C7" s="8">
        <v>2</v>
      </c>
      <c r="D7" s="2">
        <f>C7*E7/1000</f>
        <v>40</v>
      </c>
      <c r="E7" s="2">
        <v>20000</v>
      </c>
    </row>
    <row r="8" spans="1:5" ht="21">
      <c r="A8" s="1" t="s">
        <v>20</v>
      </c>
      <c r="B8" s="1">
        <v>0</v>
      </c>
      <c r="C8" s="8">
        <v>0</v>
      </c>
      <c r="D8" s="2">
        <f t="shared" ref="D8:D35" si="0">C8*E8/1000</f>
        <v>0</v>
      </c>
      <c r="E8" s="2">
        <v>0</v>
      </c>
    </row>
    <row r="9" spans="1:5" ht="21">
      <c r="A9" s="1" t="s">
        <v>20</v>
      </c>
      <c r="B9" s="1">
        <v>0</v>
      </c>
      <c r="C9" s="8">
        <v>0</v>
      </c>
      <c r="D9" s="2">
        <f t="shared" si="0"/>
        <v>0</v>
      </c>
      <c r="E9" s="2">
        <v>0</v>
      </c>
    </row>
    <row r="10" spans="1:5" ht="21">
      <c r="A10" s="1" t="s">
        <v>26</v>
      </c>
      <c r="B10" s="1" t="s">
        <v>71</v>
      </c>
      <c r="C10" s="8">
        <v>0.23</v>
      </c>
      <c r="D10" s="2">
        <f t="shared" si="0"/>
        <v>2.2999999999999998</v>
      </c>
      <c r="E10" s="2">
        <v>10000</v>
      </c>
    </row>
    <row r="11" spans="1:5" ht="21">
      <c r="A11" s="1" t="s">
        <v>26</v>
      </c>
      <c r="B11" s="1" t="s">
        <v>72</v>
      </c>
      <c r="C11" s="8">
        <v>80.150000000000006</v>
      </c>
      <c r="D11" s="2">
        <f t="shared" si="0"/>
        <v>12022.5</v>
      </c>
      <c r="E11" s="2">
        <v>150000</v>
      </c>
    </row>
    <row r="12" spans="1:5" ht="21">
      <c r="A12" s="1" t="s">
        <v>26</v>
      </c>
      <c r="B12" s="1" t="s">
        <v>73</v>
      </c>
      <c r="C12" s="8">
        <v>10.95</v>
      </c>
      <c r="D12" s="2">
        <f t="shared" si="0"/>
        <v>109.5</v>
      </c>
      <c r="E12" s="2">
        <v>10000</v>
      </c>
    </row>
    <row r="13" spans="1:5" ht="21">
      <c r="A13" s="1" t="s">
        <v>26</v>
      </c>
      <c r="B13" s="1" t="s">
        <v>74</v>
      </c>
      <c r="C13" s="8">
        <v>3</v>
      </c>
      <c r="D13" s="2">
        <f t="shared" si="0"/>
        <v>24</v>
      </c>
      <c r="E13" s="2">
        <v>8000</v>
      </c>
    </row>
    <row r="14" spans="1:5" ht="21">
      <c r="A14" s="1" t="s">
        <v>26</v>
      </c>
      <c r="B14" s="1" t="s">
        <v>75</v>
      </c>
      <c r="C14" s="8">
        <v>64</v>
      </c>
      <c r="D14" s="2">
        <f t="shared" si="0"/>
        <v>2560</v>
      </c>
      <c r="E14" s="2">
        <v>40000</v>
      </c>
    </row>
    <row r="15" spans="1:5" ht="21">
      <c r="A15" s="1" t="s">
        <v>26</v>
      </c>
      <c r="B15" s="1" t="s">
        <v>78</v>
      </c>
      <c r="C15" s="8">
        <v>130</v>
      </c>
      <c r="D15" s="2">
        <f t="shared" si="0"/>
        <v>2600</v>
      </c>
      <c r="E15" s="2">
        <v>20000</v>
      </c>
    </row>
    <row r="16" spans="1:5" ht="21">
      <c r="A16" s="1" t="s">
        <v>26</v>
      </c>
      <c r="B16" s="1" t="s">
        <v>79</v>
      </c>
      <c r="C16" s="8">
        <v>6.5250000000000004</v>
      </c>
      <c r="D16" s="2">
        <f t="shared" si="0"/>
        <v>195.75</v>
      </c>
      <c r="E16" s="2">
        <v>30000</v>
      </c>
    </row>
    <row r="17" spans="1:5" ht="21">
      <c r="A17" s="1" t="s">
        <v>26</v>
      </c>
      <c r="B17" s="1" t="s">
        <v>81</v>
      </c>
      <c r="C17" s="8">
        <v>24.725000000000001</v>
      </c>
      <c r="D17" s="2">
        <f t="shared" si="0"/>
        <v>741.75</v>
      </c>
      <c r="E17" s="2">
        <v>30000</v>
      </c>
    </row>
    <row r="18" spans="1:5" ht="21">
      <c r="A18" s="1" t="s">
        <v>26</v>
      </c>
      <c r="B18" s="1" t="s">
        <v>82</v>
      </c>
      <c r="C18" s="8">
        <v>2.7</v>
      </c>
      <c r="D18" s="2">
        <f t="shared" si="0"/>
        <v>27</v>
      </c>
      <c r="E18" s="2">
        <v>10000</v>
      </c>
    </row>
    <row r="19" spans="1:5" ht="21">
      <c r="A19" s="1" t="s">
        <v>26</v>
      </c>
      <c r="B19" s="1" t="s">
        <v>83</v>
      </c>
      <c r="C19" s="8">
        <v>25.54</v>
      </c>
      <c r="D19" s="2">
        <f t="shared" si="0"/>
        <v>510.8</v>
      </c>
      <c r="E19" s="2">
        <v>20000</v>
      </c>
    </row>
    <row r="20" spans="1:5" ht="21">
      <c r="A20" s="1" t="s">
        <v>26</v>
      </c>
      <c r="B20" s="1" t="s">
        <v>87</v>
      </c>
      <c r="C20" s="8">
        <v>24</v>
      </c>
      <c r="D20" s="2">
        <f t="shared" si="0"/>
        <v>960</v>
      </c>
      <c r="E20" s="2">
        <v>40000</v>
      </c>
    </row>
    <row r="21" spans="1:5" ht="21">
      <c r="A21" s="1" t="s">
        <v>26</v>
      </c>
      <c r="B21" s="1" t="s">
        <v>90</v>
      </c>
      <c r="C21" s="8">
        <v>1</v>
      </c>
      <c r="D21" s="2">
        <f t="shared" si="0"/>
        <v>10</v>
      </c>
      <c r="E21" s="2">
        <v>10000</v>
      </c>
    </row>
    <row r="22" spans="1:5" ht="21">
      <c r="A22" s="1" t="s">
        <v>26</v>
      </c>
      <c r="B22" s="1" t="s">
        <v>89</v>
      </c>
      <c r="C22" s="8">
        <v>1</v>
      </c>
      <c r="D22" s="2">
        <f t="shared" si="0"/>
        <v>20</v>
      </c>
      <c r="E22" s="2">
        <v>20000</v>
      </c>
    </row>
    <row r="23" spans="1:5" ht="21">
      <c r="A23" s="1" t="s">
        <v>26</v>
      </c>
      <c r="B23" s="1" t="s">
        <v>88</v>
      </c>
      <c r="C23" s="8">
        <v>1</v>
      </c>
      <c r="D23" s="2">
        <f t="shared" si="0"/>
        <v>10</v>
      </c>
      <c r="E23" s="2">
        <v>10000</v>
      </c>
    </row>
    <row r="24" spans="1:5" ht="21">
      <c r="A24" s="1" t="s">
        <v>26</v>
      </c>
      <c r="B24" s="1" t="s">
        <v>84</v>
      </c>
      <c r="C24" s="8">
        <v>0.52</v>
      </c>
      <c r="D24" s="2">
        <f t="shared" si="0"/>
        <v>10.4</v>
      </c>
      <c r="E24" s="2">
        <v>20000</v>
      </c>
    </row>
    <row r="25" spans="1:5" ht="21">
      <c r="A25" s="1" t="s">
        <v>26</v>
      </c>
      <c r="B25" s="1" t="s">
        <v>80</v>
      </c>
      <c r="C25" s="8">
        <v>40.314999999999998</v>
      </c>
      <c r="D25" s="2">
        <f t="shared" si="0"/>
        <v>1209.45</v>
      </c>
      <c r="E25" s="2">
        <v>30000</v>
      </c>
    </row>
    <row r="26" spans="1:5" ht="21">
      <c r="A26" s="1" t="s">
        <v>35</v>
      </c>
      <c r="B26" s="1" t="s">
        <v>76</v>
      </c>
      <c r="C26" s="8">
        <v>25</v>
      </c>
      <c r="D26" s="2">
        <f t="shared" si="0"/>
        <v>500</v>
      </c>
      <c r="E26" s="2">
        <v>20000</v>
      </c>
    </row>
    <row r="27" spans="1:5" ht="21">
      <c r="A27" s="1"/>
      <c r="B27" s="1" t="s">
        <v>77</v>
      </c>
      <c r="C27" s="8">
        <v>45</v>
      </c>
      <c r="D27" s="2">
        <f t="shared" si="0"/>
        <v>112.5</v>
      </c>
      <c r="E27" s="2">
        <v>2500</v>
      </c>
    </row>
    <row r="28" spans="1:5" ht="21">
      <c r="A28" s="1"/>
      <c r="B28" s="1"/>
      <c r="C28" s="8"/>
      <c r="D28" s="2">
        <f t="shared" si="0"/>
        <v>0</v>
      </c>
      <c r="E28" s="2"/>
    </row>
    <row r="29" spans="1:5" ht="21">
      <c r="A29" s="1"/>
      <c r="B29" s="1"/>
      <c r="C29" s="8"/>
      <c r="D29" s="2">
        <f t="shared" si="0"/>
        <v>0</v>
      </c>
      <c r="E29" s="2"/>
    </row>
    <row r="30" spans="1:5" ht="21">
      <c r="A30" s="1"/>
      <c r="B30" s="1"/>
      <c r="C30" s="8"/>
      <c r="D30" s="2">
        <f t="shared" si="0"/>
        <v>0</v>
      </c>
      <c r="E30" s="2"/>
    </row>
    <row r="31" spans="1:5" ht="21">
      <c r="A31" s="1" t="s">
        <v>55</v>
      </c>
      <c r="B31" s="1" t="s">
        <v>85</v>
      </c>
      <c r="C31" s="8">
        <v>1</v>
      </c>
      <c r="D31" s="2">
        <f t="shared" si="0"/>
        <v>1</v>
      </c>
      <c r="E31" s="2">
        <v>1000</v>
      </c>
    </row>
    <row r="32" spans="1:5" ht="21">
      <c r="A32" s="1"/>
      <c r="B32" s="1"/>
      <c r="C32" s="8"/>
      <c r="D32" s="2">
        <f t="shared" si="0"/>
        <v>0</v>
      </c>
      <c r="E32" s="2"/>
    </row>
    <row r="33" spans="1:5" ht="21">
      <c r="A33" s="1"/>
      <c r="B33" s="1"/>
      <c r="C33" s="8"/>
      <c r="D33" s="2">
        <f t="shared" si="0"/>
        <v>0</v>
      </c>
      <c r="E33" s="2"/>
    </row>
    <row r="34" spans="1:5" ht="21">
      <c r="A34" s="1"/>
      <c r="B34" s="1"/>
      <c r="C34" s="8"/>
      <c r="D34" s="2">
        <f t="shared" si="0"/>
        <v>0</v>
      </c>
      <c r="E34" s="2"/>
    </row>
    <row r="35" spans="1:5" ht="21">
      <c r="A35" s="1"/>
      <c r="B35" s="1"/>
      <c r="C35" s="8"/>
      <c r="D35" s="2">
        <f t="shared" si="0"/>
        <v>0</v>
      </c>
      <c r="E35" s="2"/>
    </row>
    <row r="36" spans="1:5" ht="21">
      <c r="A36" s="1" t="s">
        <v>55</v>
      </c>
      <c r="B36" s="1" t="s">
        <v>86</v>
      </c>
      <c r="C36" s="8">
        <v>170</v>
      </c>
      <c r="D36" s="2">
        <f>C36*E36/1000</f>
        <v>510</v>
      </c>
      <c r="E36" s="2">
        <v>3000</v>
      </c>
    </row>
    <row r="37" spans="1:5" ht="21">
      <c r="A37" s="1"/>
      <c r="B37" s="1"/>
      <c r="C37" s="8"/>
      <c r="D37" s="2"/>
      <c r="E37" s="2"/>
    </row>
    <row r="38" spans="1:5" ht="21">
      <c r="A38" s="1"/>
      <c r="B38" s="1"/>
      <c r="C38" s="8"/>
      <c r="D38" s="2"/>
      <c r="E38" s="2"/>
    </row>
    <row r="39" spans="1:5" ht="21">
      <c r="A39" s="1"/>
      <c r="B39" s="1"/>
      <c r="C39" s="8"/>
      <c r="D39" s="2"/>
      <c r="E39" s="2"/>
    </row>
    <row r="40" spans="1:5" ht="21">
      <c r="A40" s="1"/>
      <c r="B40" s="1"/>
      <c r="C40" s="8"/>
      <c r="D40" s="2"/>
      <c r="E40" s="2"/>
    </row>
    <row r="41" spans="1:5" ht="21">
      <c r="A41" s="1"/>
      <c r="B41" s="1"/>
      <c r="C41" s="8"/>
      <c r="D41" s="2"/>
      <c r="E41" s="2"/>
    </row>
    <row r="42" spans="1:5" ht="21">
      <c r="A42" s="1"/>
      <c r="B42" s="1"/>
      <c r="C42" s="8"/>
      <c r="D42" s="2"/>
      <c r="E42" s="2"/>
    </row>
    <row r="43" spans="1:5" ht="21">
      <c r="A43" s="1"/>
      <c r="B43" s="1"/>
      <c r="C43" s="8"/>
      <c r="D43" s="2"/>
      <c r="E43" s="2"/>
    </row>
    <row r="44" spans="1:5" ht="21">
      <c r="A44" s="1"/>
      <c r="B44" s="1"/>
      <c r="C44" s="8"/>
      <c r="D44" s="2"/>
      <c r="E44" s="2"/>
    </row>
    <row r="45" spans="1:5" ht="21">
      <c r="A45" s="1"/>
      <c r="B45" s="1"/>
      <c r="C45" s="8"/>
      <c r="D45" s="2"/>
      <c r="E45" s="2"/>
    </row>
    <row r="46" spans="1:5" ht="21">
      <c r="A46" s="1"/>
      <c r="B46" s="1"/>
      <c r="C46" s="8"/>
      <c r="D46" s="2"/>
      <c r="E46" s="2"/>
    </row>
    <row r="47" spans="1:5" ht="21">
      <c r="A47" s="1"/>
      <c r="B47" s="1"/>
      <c r="C47" s="8"/>
      <c r="D47" s="2"/>
      <c r="E47" s="2"/>
    </row>
    <row r="48" spans="1:5" ht="21">
      <c r="A48" s="1"/>
      <c r="B48" s="1"/>
      <c r="C48" s="8"/>
      <c r="D48" s="2"/>
      <c r="E48" s="2"/>
    </row>
    <row r="49" spans="1:5" ht="21">
      <c r="A49" s="1"/>
      <c r="B49" s="1"/>
      <c r="C49" s="8"/>
      <c r="D49" s="2"/>
      <c r="E49" s="2"/>
    </row>
    <row r="50" spans="1:5" ht="21">
      <c r="A50" s="1"/>
      <c r="B50" s="1"/>
      <c r="C50" s="8"/>
      <c r="D50" s="2"/>
      <c r="E50" s="2"/>
    </row>
    <row r="51" spans="1:5" ht="21">
      <c r="A51" s="1"/>
      <c r="B51" s="1"/>
      <c r="C51" s="8"/>
      <c r="D51" s="2"/>
      <c r="E51" s="2"/>
    </row>
    <row r="52" spans="1:5" ht="21">
      <c r="A52" s="1"/>
      <c r="B52" s="1"/>
      <c r="C52" s="8"/>
      <c r="D52" s="2"/>
      <c r="E52" s="2"/>
    </row>
    <row r="53" spans="1:5" ht="21">
      <c r="A53" s="1"/>
      <c r="B53" s="1"/>
      <c r="C53" s="8"/>
      <c r="D53" s="2"/>
      <c r="E53" s="2"/>
    </row>
    <row r="54" spans="1:5" ht="21">
      <c r="A54" s="1"/>
      <c r="B54" s="1"/>
      <c r="C54" s="10"/>
      <c r="D54" s="2"/>
      <c r="E54" s="2"/>
    </row>
    <row r="55" spans="1:5" ht="21">
      <c r="A55" s="1"/>
      <c r="B55" s="1"/>
      <c r="C55" s="8"/>
      <c r="D55" s="2"/>
      <c r="E55" s="2"/>
    </row>
    <row r="56" spans="1:5" ht="21">
      <c r="A56" s="1"/>
      <c r="B56" s="1"/>
      <c r="C56" s="8"/>
      <c r="D56" s="2"/>
      <c r="E56" s="2"/>
    </row>
    <row r="57" spans="1:5" ht="21">
      <c r="A57" s="1"/>
      <c r="B57" s="1"/>
      <c r="C57" s="8"/>
      <c r="D57" s="2"/>
      <c r="E57" s="2"/>
    </row>
    <row r="58" spans="1:5" ht="21">
      <c r="A58" s="1"/>
      <c r="B58" s="1"/>
      <c r="C58" s="10"/>
      <c r="D58" s="2"/>
      <c r="E58" s="2"/>
    </row>
    <row r="59" spans="1:5" ht="21">
      <c r="A59" s="1"/>
      <c r="B59" s="1"/>
      <c r="C59" s="10"/>
      <c r="D59" s="2"/>
      <c r="E59" s="2"/>
    </row>
    <row r="60" spans="1:5" ht="21">
      <c r="A60" s="1"/>
      <c r="B60" s="1"/>
      <c r="C60" s="8"/>
      <c r="D60" s="2"/>
      <c r="E60" s="5"/>
    </row>
    <row r="61" spans="1:5" ht="21">
      <c r="A61" s="1"/>
      <c r="B61" s="1"/>
      <c r="C61" s="8"/>
      <c r="D61" s="2"/>
      <c r="E61" s="6"/>
    </row>
    <row r="62" spans="1:5" ht="21">
      <c r="A62" s="1"/>
      <c r="B62" s="1"/>
      <c r="C62" s="8"/>
      <c r="D62" s="2"/>
      <c r="E62" s="2"/>
    </row>
    <row r="63" spans="1:5" ht="21">
      <c r="A63" s="7"/>
      <c r="B63" s="1"/>
      <c r="C63" s="8"/>
      <c r="D63" s="2"/>
      <c r="E63" s="2"/>
    </row>
    <row r="64" spans="1:5" ht="21">
      <c r="A64" s="1"/>
      <c r="B64" s="1"/>
      <c r="C64" s="8"/>
      <c r="D64" s="2"/>
      <c r="E64" s="2"/>
    </row>
    <row r="65" spans="1:5" ht="21">
      <c r="A65" s="7"/>
      <c r="B65" s="1"/>
      <c r="C65" s="8"/>
      <c r="D65" s="2"/>
      <c r="E65" s="2"/>
    </row>
  </sheetData>
  <mergeCells count="1">
    <mergeCell ref="A1:E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آمار</vt:lpstr>
      <vt:lpstr>توضیحات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2019-12-05T04:40:14Z</dcterms:modified>
</cp:coreProperties>
</file>