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45" windowWidth="21015" windowHeight="9975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25725"/>
</workbook>
</file>

<file path=xl/calcChain.xml><?xml version="1.0" encoding="utf-8"?>
<calcChain xmlns="http://schemas.openxmlformats.org/spreadsheetml/2006/main">
  <c r="E61" i="1"/>
  <c r="D61"/>
  <c r="E60"/>
  <c r="D60"/>
  <c r="E59"/>
  <c r="D59"/>
  <c r="E58"/>
  <c r="D58"/>
  <c r="E57"/>
  <c r="F57" s="1"/>
  <c r="D57"/>
  <c r="E56"/>
  <c r="D56"/>
  <c r="E55"/>
  <c r="D55"/>
  <c r="E54"/>
  <c r="D54"/>
  <c r="F54" s="1"/>
  <c r="E53"/>
  <c r="F53" s="1"/>
  <c r="D53"/>
  <c r="E52"/>
  <c r="D52"/>
  <c r="E51"/>
  <c r="D51"/>
  <c r="E50"/>
  <c r="D50"/>
  <c r="F50" s="1"/>
  <c r="E49"/>
  <c r="F49" s="1"/>
  <c r="D49"/>
  <c r="E48"/>
  <c r="D48"/>
  <c r="E47"/>
  <c r="D47"/>
  <c r="F47" s="1"/>
  <c r="E46"/>
  <c r="D46"/>
  <c r="E45"/>
  <c r="F45" s="1"/>
  <c r="D45"/>
  <c r="E44"/>
  <c r="D44"/>
  <c r="E43"/>
  <c r="D43"/>
  <c r="E42"/>
  <c r="D42"/>
  <c r="F42" s="1"/>
  <c r="E41"/>
  <c r="F41" s="1"/>
  <c r="D41"/>
  <c r="E40"/>
  <c r="D40"/>
  <c r="E39"/>
  <c r="D39"/>
  <c r="F39" s="1"/>
  <c r="E38"/>
  <c r="D38"/>
  <c r="E37"/>
  <c r="D37"/>
  <c r="E36"/>
  <c r="D36"/>
  <c r="E35"/>
  <c r="D35"/>
  <c r="E34"/>
  <c r="F34" s="1"/>
  <c r="D34"/>
  <c r="E33"/>
  <c r="D33"/>
  <c r="F33" s="1"/>
  <c r="E29"/>
  <c r="D29"/>
  <c r="E28"/>
  <c r="D28"/>
  <c r="E27"/>
  <c r="F27" s="1"/>
  <c r="D27"/>
  <c r="E26"/>
  <c r="D26"/>
  <c r="E25"/>
  <c r="D25"/>
  <c r="E24"/>
  <c r="D24"/>
  <c r="F24" s="1"/>
  <c r="E23"/>
  <c r="D23"/>
  <c r="E22"/>
  <c r="F22" s="1"/>
  <c r="D22"/>
  <c r="E20"/>
  <c r="D20"/>
  <c r="F20" s="1"/>
  <c r="E19"/>
  <c r="F19" s="1"/>
  <c r="D19"/>
  <c r="E18"/>
  <c r="D18"/>
  <c r="F18" s="1"/>
  <c r="E17"/>
  <c r="D17"/>
  <c r="E16"/>
  <c r="D16"/>
  <c r="E15"/>
  <c r="D15"/>
  <c r="E14"/>
  <c r="D14"/>
  <c r="E13"/>
  <c r="D13"/>
  <c r="E12"/>
  <c r="D12"/>
  <c r="E11"/>
  <c r="D11"/>
  <c r="E10"/>
  <c r="F10" s="1"/>
  <c r="D10"/>
  <c r="E9"/>
  <c r="D9"/>
  <c r="F9" s="1"/>
  <c r="E8"/>
  <c r="D8"/>
  <c r="E7"/>
  <c r="D7"/>
  <c r="E6"/>
  <c r="F6" s="1"/>
  <c r="D6"/>
  <c r="E5"/>
  <c r="D5"/>
  <c r="E4"/>
  <c r="D4"/>
  <c r="F4" s="1"/>
</calcChain>
</file>

<file path=xl/sharedStrings.xml><?xml version="1.0" encoding="utf-8"?>
<sst xmlns="http://schemas.openxmlformats.org/spreadsheetml/2006/main" count="117" uniqueCount="70">
  <si>
    <t xml:space="preserve"> سطح كا شت ،توليد وعملكرد محصولا ت سالانه شهرستان آران وبيدگل سا ل زراعي90-89</t>
  </si>
  <si>
    <t>نام محصول</t>
  </si>
  <si>
    <t>سطح كاشت (هكتار)</t>
  </si>
  <si>
    <t>توليد(تن )</t>
  </si>
  <si>
    <t>عملكرد درهكتار(كيلوگرم )</t>
  </si>
  <si>
    <t>غلات</t>
  </si>
  <si>
    <t>گندم</t>
  </si>
  <si>
    <t>گندم ديم</t>
  </si>
  <si>
    <t>جو</t>
  </si>
  <si>
    <t>جوديم</t>
  </si>
  <si>
    <t>برنج(شلتوك )</t>
  </si>
  <si>
    <t>ذرت دانه اي</t>
  </si>
  <si>
    <t>ارزن</t>
  </si>
  <si>
    <t>حبوبات</t>
  </si>
  <si>
    <t xml:space="preserve">نخود </t>
  </si>
  <si>
    <t>نخود ديم</t>
  </si>
  <si>
    <t>انواع لوبيا</t>
  </si>
  <si>
    <t>عدس</t>
  </si>
  <si>
    <t>عدس ديم</t>
  </si>
  <si>
    <t>ماش</t>
  </si>
  <si>
    <t>محصولات جاليزي</t>
  </si>
  <si>
    <t>هندوانه</t>
  </si>
  <si>
    <t>خربزه</t>
  </si>
  <si>
    <t>طالبي وگرمك</t>
  </si>
  <si>
    <t>خيار</t>
  </si>
  <si>
    <t>خیارگلخانه ای</t>
  </si>
  <si>
    <t>انواع كدو</t>
  </si>
  <si>
    <t>سبزيجات</t>
  </si>
  <si>
    <t>سيب زميني</t>
  </si>
  <si>
    <t>پياز</t>
  </si>
  <si>
    <t>گوجه فرنگي</t>
  </si>
  <si>
    <t>بادمجان</t>
  </si>
  <si>
    <t>با قلا</t>
  </si>
  <si>
    <t>لوبياسبز</t>
  </si>
  <si>
    <t>سير</t>
  </si>
  <si>
    <t>گوجه فرنگی گلخانه ای</t>
  </si>
  <si>
    <t>بادمجان گلخانه ای</t>
  </si>
  <si>
    <t>فلفل گلخانه ای</t>
  </si>
  <si>
    <t>سايرسبزيجات</t>
  </si>
  <si>
    <t>گياهان علوفه اي</t>
  </si>
  <si>
    <t>يونجه</t>
  </si>
  <si>
    <t>يونجه ديم</t>
  </si>
  <si>
    <t>شبدر</t>
  </si>
  <si>
    <t>اسپرس</t>
  </si>
  <si>
    <t>اسپرس ديم</t>
  </si>
  <si>
    <t>سورگوم علوفه اي</t>
  </si>
  <si>
    <t>سورگوم دانه اي</t>
  </si>
  <si>
    <t>ذرت علوفه اي</t>
  </si>
  <si>
    <t>شلغم وچغندرعلوفه اي</t>
  </si>
  <si>
    <t>سايرعلوفه</t>
  </si>
  <si>
    <t>دانه هاي روغني</t>
  </si>
  <si>
    <t xml:space="preserve">افتابگردان </t>
  </si>
  <si>
    <t>كنجد</t>
  </si>
  <si>
    <t>گلرنگ</t>
  </si>
  <si>
    <t>كلزا</t>
  </si>
  <si>
    <t>گياهان صنعتي</t>
  </si>
  <si>
    <t>چغندرقند</t>
  </si>
  <si>
    <t>تنباكو</t>
  </si>
  <si>
    <t>پنبه</t>
  </si>
  <si>
    <t>روناس</t>
  </si>
  <si>
    <t>سايرمحصولات</t>
  </si>
  <si>
    <t>افتابگردان اجيلي</t>
  </si>
  <si>
    <t>زعفران</t>
  </si>
  <si>
    <t>زيره</t>
  </si>
  <si>
    <t>شاهدانه</t>
  </si>
  <si>
    <t>محصولات بذري</t>
  </si>
  <si>
    <t>جمع ابي</t>
  </si>
  <si>
    <t xml:space="preserve">جمع ديم </t>
  </si>
  <si>
    <t xml:space="preserve">سطح ايش ابي </t>
  </si>
  <si>
    <t xml:space="preserve">سطح ايش ديم 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</si>
</sst>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00"/>
  </numFmts>
  <fonts count="4">
    <font>
      <sz val="11"/>
      <color theme="1"/>
      <name val="Calibri"/>
      <family val="2"/>
      <scheme val="minor"/>
    </font>
    <font>
      <b/>
      <sz val="12"/>
      <name val="B Nazanin"/>
      <charset val="178"/>
    </font>
    <font>
      <b/>
      <sz val="11"/>
      <name val="B Nazanin"/>
      <charset val="178"/>
    </font>
    <font>
      <b/>
      <sz val="10"/>
      <name val="Arial (Arabic)"/>
      <family val="2"/>
      <charset val="178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0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0" fontId="1" fillId="0" borderId="0" xfId="0" applyFont="1"/>
    <xf numFmtId="0" fontId="1" fillId="0" borderId="2" xfId="0" applyFont="1" applyBorder="1" applyAlignment="1">
      <alignment vertical="center" wrapText="1"/>
    </xf>
    <xf numFmtId="164" fontId="1" fillId="0" borderId="2" xfId="0" applyNumberFormat="1" applyFont="1" applyBorder="1" applyAlignment="1">
      <alignment vertical="center" wrapText="1"/>
    </xf>
    <xf numFmtId="1" fontId="2" fillId="0" borderId="2" xfId="0" applyNumberFormat="1" applyFont="1" applyBorder="1" applyAlignment="1">
      <alignment vertical="center" wrapText="1"/>
    </xf>
    <xf numFmtId="1" fontId="1" fillId="0" borderId="2" xfId="0" applyNumberFormat="1" applyFont="1" applyBorder="1" applyAlignment="1">
      <alignment vertical="center" wrapText="1"/>
    </xf>
    <xf numFmtId="165" fontId="1" fillId="0" borderId="2" xfId="0" applyNumberFormat="1" applyFont="1" applyBorder="1" applyAlignment="1">
      <alignment vertical="center" wrapText="1"/>
    </xf>
    <xf numFmtId="2" fontId="1" fillId="0" borderId="2" xfId="0" applyNumberFormat="1" applyFont="1" applyBorder="1" applyAlignment="1">
      <alignment vertical="center" wrapText="1"/>
    </xf>
    <xf numFmtId="0" fontId="3" fillId="0" borderId="2" xfId="0" applyFont="1" applyBorder="1"/>
    <xf numFmtId="0" fontId="3" fillId="0" borderId="0" xfId="0" applyFont="1"/>
    <xf numFmtId="1" fontId="3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tor/Desktop/amar%20zeraee/amar-zeraei89-9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س.نطنز"/>
      <sheetName val="س.خوروبیابانک"/>
      <sheetName val="س.نائين"/>
      <sheetName val="س.نجف اباد"/>
      <sheetName val="س.مباركه"/>
      <sheetName val="س.لنجان"/>
      <sheetName val="س.گلپايگان"/>
      <sheetName val="س.كاشان"/>
      <sheetName val="س.فلاورجان"/>
      <sheetName val="س.فريدونشهر"/>
      <sheetName val="س.فريدن"/>
      <sheetName val="س.شهرضا"/>
      <sheetName val="س.دهاقان"/>
      <sheetName val="س.سميرم"/>
      <sheetName val="س.خوانسار"/>
      <sheetName val="س.خميني شهر"/>
      <sheetName val="س.چادگان"/>
      <sheetName val="س. تيران"/>
      <sheetName val="س.شاهين شهر"/>
      <sheetName val="س .برخوار"/>
      <sheetName val="س .اردستان "/>
      <sheetName val="س . آران وبيد گل"/>
      <sheetName val="س . اصفهان"/>
      <sheetName val="سالانه استان"/>
      <sheetName val="سالانه شهرستانها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>
        <row r="123">
          <cell r="E123">
            <v>1500</v>
          </cell>
          <cell r="F123">
            <v>5250</v>
          </cell>
        </row>
        <row r="124">
          <cell r="F124">
            <v>0</v>
          </cell>
        </row>
        <row r="125">
          <cell r="E125">
            <v>4200</v>
          </cell>
          <cell r="F125">
            <v>16380</v>
          </cell>
        </row>
        <row r="126">
          <cell r="F126">
            <v>0</v>
          </cell>
        </row>
        <row r="127">
          <cell r="F127">
            <v>0</v>
          </cell>
        </row>
        <row r="128">
          <cell r="E128">
            <v>150</v>
          </cell>
          <cell r="F128">
            <v>1125</v>
          </cell>
        </row>
        <row r="129">
          <cell r="E129">
            <v>50</v>
          </cell>
          <cell r="F129">
            <v>110</v>
          </cell>
        </row>
        <row r="130">
          <cell r="F130">
            <v>0</v>
          </cell>
        </row>
        <row r="131">
          <cell r="F131">
            <v>0</v>
          </cell>
        </row>
        <row r="132">
          <cell r="F132">
            <v>0</v>
          </cell>
        </row>
        <row r="133">
          <cell r="F133">
            <v>0</v>
          </cell>
        </row>
        <row r="134">
          <cell r="F134">
            <v>0</v>
          </cell>
        </row>
        <row r="135">
          <cell r="F135">
            <v>0</v>
          </cell>
        </row>
        <row r="137">
          <cell r="E137">
            <v>150</v>
          </cell>
          <cell r="F137">
            <v>6000</v>
          </cell>
        </row>
        <row r="138">
          <cell r="E138">
            <v>1055</v>
          </cell>
          <cell r="F138">
            <v>36925</v>
          </cell>
        </row>
        <row r="139">
          <cell r="E139">
            <v>2</v>
          </cell>
          <cell r="F139">
            <v>50</v>
          </cell>
        </row>
        <row r="141">
          <cell r="E141">
            <v>4</v>
          </cell>
          <cell r="F141">
            <v>82</v>
          </cell>
        </row>
        <row r="142">
          <cell r="F142">
            <v>0</v>
          </cell>
        </row>
        <row r="143">
          <cell r="E143">
            <v>70</v>
          </cell>
          <cell r="F143">
            <v>3430</v>
          </cell>
        </row>
        <row r="146">
          <cell r="E146">
            <v>7</v>
          </cell>
          <cell r="F146">
            <v>11</v>
          </cell>
        </row>
        <row r="152">
          <cell r="E152">
            <v>89</v>
          </cell>
          <cell r="F152">
            <v>2146</v>
          </cell>
        </row>
        <row r="153">
          <cell r="E153">
            <v>450</v>
          </cell>
          <cell r="F153">
            <v>4950</v>
          </cell>
        </row>
        <row r="154">
          <cell r="F154">
            <v>0</v>
          </cell>
        </row>
        <row r="155">
          <cell r="F155">
            <v>0</v>
          </cell>
        </row>
        <row r="156">
          <cell r="F156">
            <v>0</v>
          </cell>
        </row>
        <row r="157">
          <cell r="F157">
            <v>0</v>
          </cell>
        </row>
        <row r="158">
          <cell r="E158">
            <v>40</v>
          </cell>
          <cell r="F158">
            <v>2360</v>
          </cell>
        </row>
        <row r="160">
          <cell r="E160">
            <v>480</v>
          </cell>
          <cell r="F160">
            <v>28800</v>
          </cell>
        </row>
        <row r="161">
          <cell r="E161">
            <v>200</v>
          </cell>
          <cell r="F161">
            <v>10400</v>
          </cell>
        </row>
        <row r="164">
          <cell r="E164">
            <v>2</v>
          </cell>
          <cell r="F164">
            <v>2</v>
          </cell>
        </row>
        <row r="166">
          <cell r="E166">
            <v>1</v>
          </cell>
          <cell r="F166">
            <v>1.4</v>
          </cell>
        </row>
        <row r="168">
          <cell r="E168">
            <v>6</v>
          </cell>
          <cell r="F168">
            <v>22</v>
          </cell>
        </row>
        <row r="169">
          <cell r="E169">
            <v>990</v>
          </cell>
          <cell r="F169">
            <v>3366</v>
          </cell>
        </row>
        <row r="172">
          <cell r="E172">
            <v>6.61</v>
          </cell>
          <cell r="F172">
            <v>1.4E-2</v>
          </cell>
        </row>
        <row r="173">
          <cell r="E173">
            <v>6</v>
          </cell>
          <cell r="F173">
            <v>2.5</v>
          </cell>
        </row>
        <row r="176">
          <cell r="E176">
            <v>8</v>
          </cell>
          <cell r="F176">
            <v>28</v>
          </cell>
        </row>
        <row r="177">
          <cell r="E177">
            <v>9466.61</v>
          </cell>
          <cell r="F177">
            <v>121440.91399999999</v>
          </cell>
        </row>
        <row r="178">
          <cell r="E178">
            <v>0</v>
          </cell>
          <cell r="F178">
            <v>0</v>
          </cell>
        </row>
        <row r="179">
          <cell r="E179">
            <v>3030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B1:F62"/>
  <sheetViews>
    <sheetView rightToLeft="1" tabSelected="1" workbookViewId="0">
      <selection activeCell="B1" sqref="B1:F1048576"/>
    </sheetView>
  </sheetViews>
  <sheetFormatPr defaultRowHeight="15"/>
  <cols>
    <col min="2" max="6" width="14.85546875" customWidth="1"/>
  </cols>
  <sheetData>
    <row r="1" spans="2:6" ht="21">
      <c r="B1" s="1" t="s">
        <v>0</v>
      </c>
      <c r="C1" s="1"/>
      <c r="D1" s="1"/>
      <c r="E1" s="1"/>
      <c r="F1" s="1"/>
    </row>
    <row r="2" spans="2:6" ht="21">
      <c r="B2" s="2"/>
      <c r="C2" s="2"/>
      <c r="D2" s="3"/>
      <c r="E2" s="2"/>
      <c r="F2" s="4"/>
    </row>
    <row r="3" spans="2:6" ht="63">
      <c r="B3" s="5"/>
      <c r="C3" s="5" t="s">
        <v>1</v>
      </c>
      <c r="D3" s="6" t="s">
        <v>2</v>
      </c>
      <c r="E3" s="6" t="s">
        <v>3</v>
      </c>
      <c r="F3" s="7" t="s">
        <v>4</v>
      </c>
    </row>
    <row r="4" spans="2:6" ht="21">
      <c r="B4" s="5" t="s">
        <v>5</v>
      </c>
      <c r="C4" s="5" t="s">
        <v>6</v>
      </c>
      <c r="D4" s="6">
        <f>'[1]سالانه شهرستانها'!E123</f>
        <v>1500</v>
      </c>
      <c r="E4" s="6">
        <f>'[1]سالانه شهرستانها'!F123</f>
        <v>5250</v>
      </c>
      <c r="F4" s="8">
        <f>(E4/D4)*1000</f>
        <v>3500</v>
      </c>
    </row>
    <row r="5" spans="2:6" ht="21">
      <c r="B5" s="5" t="s">
        <v>5</v>
      </c>
      <c r="C5" s="5" t="s">
        <v>7</v>
      </c>
      <c r="D5" s="6">
        <f>'[1]سالانه شهرستانها'!E124</f>
        <v>0</v>
      </c>
      <c r="E5" s="6">
        <f>'[1]سالانه شهرستانها'!F124</f>
        <v>0</v>
      </c>
      <c r="F5" s="8"/>
    </row>
    <row r="6" spans="2:6" ht="21">
      <c r="B6" s="5" t="s">
        <v>5</v>
      </c>
      <c r="C6" s="5" t="s">
        <v>8</v>
      </c>
      <c r="D6" s="6">
        <f>'[1]سالانه شهرستانها'!E125</f>
        <v>4200</v>
      </c>
      <c r="E6" s="6">
        <f>'[1]سالانه شهرستانها'!F125</f>
        <v>16380</v>
      </c>
      <c r="F6" s="8">
        <f>(E6/D6)*1000</f>
        <v>3900</v>
      </c>
    </row>
    <row r="7" spans="2:6" ht="21">
      <c r="B7" s="5" t="s">
        <v>5</v>
      </c>
      <c r="C7" s="5" t="s">
        <v>9</v>
      </c>
      <c r="D7" s="6">
        <f>'[1]سالانه شهرستانها'!E126</f>
        <v>0</v>
      </c>
      <c r="E7" s="6">
        <f>'[1]سالانه شهرستانها'!F126</f>
        <v>0</v>
      </c>
      <c r="F7" s="8"/>
    </row>
    <row r="8" spans="2:6" ht="42">
      <c r="B8" s="5" t="s">
        <v>5</v>
      </c>
      <c r="C8" s="5" t="s">
        <v>10</v>
      </c>
      <c r="D8" s="6">
        <f>'[1]سالانه شهرستانها'!E127</f>
        <v>0</v>
      </c>
      <c r="E8" s="6">
        <f>'[1]سالانه شهرستانها'!F127</f>
        <v>0</v>
      </c>
      <c r="F8" s="8"/>
    </row>
    <row r="9" spans="2:6" ht="42">
      <c r="B9" s="5" t="s">
        <v>5</v>
      </c>
      <c r="C9" s="5" t="s">
        <v>11</v>
      </c>
      <c r="D9" s="6">
        <f>'[1]سالانه شهرستانها'!E128</f>
        <v>150</v>
      </c>
      <c r="E9" s="6">
        <f>'[1]سالانه شهرستانها'!F128</f>
        <v>1125</v>
      </c>
      <c r="F9" s="8">
        <f>(E9/D9)*1000</f>
        <v>7500</v>
      </c>
    </row>
    <row r="10" spans="2:6" ht="21">
      <c r="B10" s="5" t="s">
        <v>5</v>
      </c>
      <c r="C10" s="5" t="s">
        <v>12</v>
      </c>
      <c r="D10" s="6">
        <f>'[1]سالانه شهرستانها'!E129</f>
        <v>50</v>
      </c>
      <c r="E10" s="6">
        <f>'[1]سالانه شهرستانها'!F129</f>
        <v>110</v>
      </c>
      <c r="F10" s="8">
        <f>(E10/D10)*1000</f>
        <v>2200</v>
      </c>
    </row>
    <row r="11" spans="2:6" ht="21">
      <c r="B11" s="5" t="s">
        <v>13</v>
      </c>
      <c r="C11" s="5" t="s">
        <v>14</v>
      </c>
      <c r="D11" s="6">
        <f>'[1]سالانه شهرستانها'!E130</f>
        <v>0</v>
      </c>
      <c r="E11" s="6">
        <f>'[1]سالانه شهرستانها'!F130</f>
        <v>0</v>
      </c>
      <c r="F11" s="8"/>
    </row>
    <row r="12" spans="2:6" ht="21">
      <c r="B12" s="5" t="s">
        <v>13</v>
      </c>
      <c r="C12" s="5" t="s">
        <v>15</v>
      </c>
      <c r="D12" s="6">
        <f>'[1]سالانه شهرستانها'!E131</f>
        <v>0</v>
      </c>
      <c r="E12" s="6">
        <f>'[1]سالانه شهرستانها'!F131</f>
        <v>0</v>
      </c>
      <c r="F12" s="8"/>
    </row>
    <row r="13" spans="2:6" ht="21">
      <c r="B13" s="5" t="s">
        <v>13</v>
      </c>
      <c r="C13" s="5" t="s">
        <v>16</v>
      </c>
      <c r="D13" s="6">
        <f>'[1]سالانه شهرستانها'!E132</f>
        <v>0</v>
      </c>
      <c r="E13" s="6">
        <f>'[1]سالانه شهرستانها'!F132</f>
        <v>0</v>
      </c>
      <c r="F13" s="8"/>
    </row>
    <row r="14" spans="2:6" ht="21">
      <c r="B14" s="5" t="s">
        <v>13</v>
      </c>
      <c r="C14" s="5" t="s">
        <v>17</v>
      </c>
      <c r="D14" s="6">
        <f>'[1]سالانه شهرستانها'!E133</f>
        <v>0</v>
      </c>
      <c r="E14" s="6">
        <f>'[1]سالانه شهرستانها'!F133</f>
        <v>0</v>
      </c>
      <c r="F14" s="8"/>
    </row>
    <row r="15" spans="2:6" ht="21">
      <c r="B15" s="5" t="s">
        <v>13</v>
      </c>
      <c r="C15" s="5" t="s">
        <v>18</v>
      </c>
      <c r="D15" s="6">
        <f>'[1]سالانه شهرستانها'!E134</f>
        <v>0</v>
      </c>
      <c r="E15" s="6">
        <f>'[1]سالانه شهرستانها'!F134</f>
        <v>0</v>
      </c>
      <c r="F15" s="8"/>
    </row>
    <row r="16" spans="2:6" ht="21">
      <c r="B16" s="5" t="s">
        <v>13</v>
      </c>
      <c r="C16" s="5" t="s">
        <v>19</v>
      </c>
      <c r="D16" s="6">
        <f>'[1]سالانه شهرستانها'!E135</f>
        <v>0</v>
      </c>
      <c r="E16" s="6">
        <f>'[1]سالانه شهرستانها'!F135</f>
        <v>0</v>
      </c>
      <c r="F16" s="8"/>
    </row>
    <row r="17" spans="2:6" ht="42">
      <c r="B17" s="5" t="s">
        <v>20</v>
      </c>
      <c r="C17" s="5" t="s">
        <v>21</v>
      </c>
      <c r="D17" s="6">
        <f>'[1]سالانه شهرستانها'!E136</f>
        <v>0</v>
      </c>
      <c r="E17" s="6">
        <f>'[1]سالانه شهرستانها'!F136</f>
        <v>0</v>
      </c>
      <c r="F17" s="8"/>
    </row>
    <row r="18" spans="2:6" ht="42">
      <c r="B18" s="5" t="s">
        <v>20</v>
      </c>
      <c r="C18" s="5" t="s">
        <v>22</v>
      </c>
      <c r="D18" s="6">
        <f>'[1]سالانه شهرستانها'!E137</f>
        <v>150</v>
      </c>
      <c r="E18" s="6">
        <f>'[1]سالانه شهرستانها'!F137</f>
        <v>6000</v>
      </c>
      <c r="F18" s="8">
        <f>(E18/D18)*1000</f>
        <v>40000</v>
      </c>
    </row>
    <row r="19" spans="2:6" ht="42">
      <c r="B19" s="5" t="s">
        <v>20</v>
      </c>
      <c r="C19" s="5" t="s">
        <v>23</v>
      </c>
      <c r="D19" s="6">
        <f>'[1]سالانه شهرستانها'!E138</f>
        <v>1055</v>
      </c>
      <c r="E19" s="6">
        <f>'[1]سالانه شهرستانها'!F138</f>
        <v>36925</v>
      </c>
      <c r="F19" s="8">
        <f>(E19/D19)*1000</f>
        <v>35000</v>
      </c>
    </row>
    <row r="20" spans="2:6" ht="42">
      <c r="B20" s="5" t="s">
        <v>20</v>
      </c>
      <c r="C20" s="5" t="s">
        <v>24</v>
      </c>
      <c r="D20" s="6">
        <f>'[1]سالانه شهرستانها'!E139</f>
        <v>2</v>
      </c>
      <c r="E20" s="6">
        <f>'[1]سالانه شهرستانها'!F139</f>
        <v>50</v>
      </c>
      <c r="F20" s="8">
        <f>(E20/D20)*1000</f>
        <v>25000</v>
      </c>
    </row>
    <row r="21" spans="2:6" ht="42">
      <c r="B21" s="5" t="s">
        <v>20</v>
      </c>
      <c r="C21" s="5" t="s">
        <v>25</v>
      </c>
      <c r="D21" s="6"/>
      <c r="E21" s="6"/>
      <c r="F21" s="8"/>
    </row>
    <row r="22" spans="2:6" ht="42">
      <c r="B22" s="5" t="s">
        <v>20</v>
      </c>
      <c r="C22" s="5" t="s">
        <v>26</v>
      </c>
      <c r="D22" s="6">
        <f>'[1]سالانه شهرستانها'!E141</f>
        <v>4</v>
      </c>
      <c r="E22" s="6">
        <f>'[1]سالانه شهرستانها'!F141</f>
        <v>82</v>
      </c>
      <c r="F22" s="8">
        <f>(E22/D22)*1000</f>
        <v>20500</v>
      </c>
    </row>
    <row r="23" spans="2:6" ht="42">
      <c r="B23" s="5" t="s">
        <v>27</v>
      </c>
      <c r="C23" s="5" t="s">
        <v>28</v>
      </c>
      <c r="D23" s="6">
        <f>'[1]سالانه شهرستانها'!E142</f>
        <v>0</v>
      </c>
      <c r="E23" s="6">
        <f>'[1]سالانه شهرستانها'!F142</f>
        <v>0</v>
      </c>
      <c r="F23" s="8"/>
    </row>
    <row r="24" spans="2:6" ht="21">
      <c r="B24" s="5" t="s">
        <v>27</v>
      </c>
      <c r="C24" s="5" t="s">
        <v>29</v>
      </c>
      <c r="D24" s="6">
        <f>'[1]سالانه شهرستانها'!E143</f>
        <v>70</v>
      </c>
      <c r="E24" s="6">
        <f>'[1]سالانه شهرستانها'!F143</f>
        <v>3430</v>
      </c>
      <c r="F24" s="8">
        <f>(E24/D24)*1000</f>
        <v>49000</v>
      </c>
    </row>
    <row r="25" spans="2:6" ht="42">
      <c r="B25" s="5" t="s">
        <v>27</v>
      </c>
      <c r="C25" s="5" t="s">
        <v>30</v>
      </c>
      <c r="D25" s="6">
        <f>'[1]سالانه شهرستانها'!E144</f>
        <v>0</v>
      </c>
      <c r="E25" s="6">
        <f>'[1]سالانه شهرستانها'!F144</f>
        <v>0</v>
      </c>
      <c r="F25" s="8"/>
    </row>
    <row r="26" spans="2:6" ht="21">
      <c r="B26" s="5" t="s">
        <v>27</v>
      </c>
      <c r="C26" s="5" t="s">
        <v>31</v>
      </c>
      <c r="D26" s="6">
        <f>'[1]سالانه شهرستانها'!E145</f>
        <v>0</v>
      </c>
      <c r="E26" s="6">
        <f>'[1]سالانه شهرستانها'!F145</f>
        <v>0</v>
      </c>
      <c r="F26" s="8"/>
    </row>
    <row r="27" spans="2:6" ht="21">
      <c r="B27" s="5" t="s">
        <v>27</v>
      </c>
      <c r="C27" s="5" t="s">
        <v>32</v>
      </c>
      <c r="D27" s="6">
        <f>'[1]سالانه شهرستانها'!E146</f>
        <v>7</v>
      </c>
      <c r="E27" s="6">
        <f>'[1]سالانه شهرستانها'!F146</f>
        <v>11</v>
      </c>
      <c r="F27" s="8">
        <f>(E27/D27)*1000</f>
        <v>1571.4285714285713</v>
      </c>
    </row>
    <row r="28" spans="2:6" ht="21">
      <c r="B28" s="5" t="s">
        <v>27</v>
      </c>
      <c r="C28" s="5" t="s">
        <v>33</v>
      </c>
      <c r="D28" s="6">
        <f>'[1]سالانه شهرستانها'!E147</f>
        <v>0</v>
      </c>
      <c r="E28" s="6">
        <f>'[1]سالانه شهرستانها'!F147</f>
        <v>0</v>
      </c>
      <c r="F28" s="8"/>
    </row>
    <row r="29" spans="2:6" ht="21">
      <c r="B29" s="5" t="s">
        <v>27</v>
      </c>
      <c r="C29" s="5" t="s">
        <v>34</v>
      </c>
      <c r="D29" s="6">
        <f>'[1]سالانه شهرستانها'!E148</f>
        <v>0</v>
      </c>
      <c r="E29" s="6">
        <f>'[1]سالانه شهرستانها'!F148</f>
        <v>0</v>
      </c>
      <c r="F29" s="8"/>
    </row>
    <row r="30" spans="2:6" ht="63">
      <c r="B30" s="5" t="s">
        <v>27</v>
      </c>
      <c r="C30" s="5" t="s">
        <v>35</v>
      </c>
      <c r="D30" s="6"/>
      <c r="E30" s="6"/>
      <c r="F30" s="8"/>
    </row>
    <row r="31" spans="2:6" ht="42">
      <c r="B31" s="5" t="s">
        <v>27</v>
      </c>
      <c r="C31" s="5" t="s">
        <v>36</v>
      </c>
      <c r="D31" s="6"/>
      <c r="E31" s="6"/>
      <c r="F31" s="8"/>
    </row>
    <row r="32" spans="2:6" ht="42">
      <c r="B32" s="5" t="s">
        <v>27</v>
      </c>
      <c r="C32" s="5" t="s">
        <v>37</v>
      </c>
      <c r="D32" s="6"/>
      <c r="E32" s="6"/>
      <c r="F32" s="8"/>
    </row>
    <row r="33" spans="2:6" ht="42">
      <c r="B33" s="5" t="s">
        <v>27</v>
      </c>
      <c r="C33" s="5" t="s">
        <v>38</v>
      </c>
      <c r="D33" s="6">
        <f>'[1]سالانه شهرستانها'!E152</f>
        <v>89</v>
      </c>
      <c r="E33" s="6">
        <f>'[1]سالانه شهرستانها'!F152</f>
        <v>2146</v>
      </c>
      <c r="F33" s="8">
        <f>(E33/D33)*1000</f>
        <v>24112.3595505618</v>
      </c>
    </row>
    <row r="34" spans="2:6" ht="42">
      <c r="B34" s="5" t="s">
        <v>39</v>
      </c>
      <c r="C34" s="5" t="s">
        <v>40</v>
      </c>
      <c r="D34" s="6">
        <f>'[1]سالانه شهرستانها'!E153</f>
        <v>450</v>
      </c>
      <c r="E34" s="6">
        <f>'[1]سالانه شهرستانها'!F153</f>
        <v>4950</v>
      </c>
      <c r="F34" s="8">
        <f>(E34/D34)*1000</f>
        <v>11000</v>
      </c>
    </row>
    <row r="35" spans="2:6" ht="42">
      <c r="B35" s="5" t="s">
        <v>39</v>
      </c>
      <c r="C35" s="5" t="s">
        <v>41</v>
      </c>
      <c r="D35" s="6">
        <f>'[1]سالانه شهرستانها'!E154</f>
        <v>0</v>
      </c>
      <c r="E35" s="6">
        <f>'[1]سالانه شهرستانها'!F154</f>
        <v>0</v>
      </c>
      <c r="F35" s="8"/>
    </row>
    <row r="36" spans="2:6" ht="42">
      <c r="B36" s="5" t="s">
        <v>39</v>
      </c>
      <c r="C36" s="5" t="s">
        <v>42</v>
      </c>
      <c r="D36" s="6">
        <f>'[1]سالانه شهرستانها'!E155</f>
        <v>0</v>
      </c>
      <c r="E36" s="6">
        <f>'[1]سالانه شهرستانها'!F155</f>
        <v>0</v>
      </c>
      <c r="F36" s="8"/>
    </row>
    <row r="37" spans="2:6" ht="42">
      <c r="B37" s="5" t="s">
        <v>39</v>
      </c>
      <c r="C37" s="5" t="s">
        <v>43</v>
      </c>
      <c r="D37" s="6">
        <f>'[1]سالانه شهرستانها'!E156</f>
        <v>0</v>
      </c>
      <c r="E37" s="6">
        <f>'[1]سالانه شهرستانها'!F156</f>
        <v>0</v>
      </c>
      <c r="F37" s="8"/>
    </row>
    <row r="38" spans="2:6" ht="42">
      <c r="B38" s="5" t="s">
        <v>39</v>
      </c>
      <c r="C38" s="5" t="s">
        <v>44</v>
      </c>
      <c r="D38" s="6">
        <f>'[1]سالانه شهرستانها'!E157</f>
        <v>0</v>
      </c>
      <c r="E38" s="6">
        <f>'[1]سالانه شهرستانها'!F157</f>
        <v>0</v>
      </c>
      <c r="F38" s="8"/>
    </row>
    <row r="39" spans="2:6" ht="42">
      <c r="B39" s="5" t="s">
        <v>39</v>
      </c>
      <c r="C39" s="5" t="s">
        <v>45</v>
      </c>
      <c r="D39" s="6">
        <f>'[1]سالانه شهرستانها'!E158</f>
        <v>40</v>
      </c>
      <c r="E39" s="6">
        <f>'[1]سالانه شهرستانها'!F158</f>
        <v>2360</v>
      </c>
      <c r="F39" s="8">
        <f>(E39/D39)*1000</f>
        <v>59000</v>
      </c>
    </row>
    <row r="40" spans="2:6" ht="42">
      <c r="B40" s="5" t="s">
        <v>39</v>
      </c>
      <c r="C40" s="5" t="s">
        <v>46</v>
      </c>
      <c r="D40" s="6">
        <f>'[1]سالانه شهرستانها'!E159</f>
        <v>0</v>
      </c>
      <c r="E40" s="6">
        <f>'[1]سالانه شهرستانها'!F159</f>
        <v>0</v>
      </c>
      <c r="F40" s="8"/>
    </row>
    <row r="41" spans="2:6" ht="42">
      <c r="B41" s="5" t="s">
        <v>39</v>
      </c>
      <c r="C41" s="5" t="s">
        <v>47</v>
      </c>
      <c r="D41" s="6">
        <f>'[1]سالانه شهرستانها'!E160</f>
        <v>480</v>
      </c>
      <c r="E41" s="6">
        <f>'[1]سالانه شهرستانها'!F160</f>
        <v>28800</v>
      </c>
      <c r="F41" s="8">
        <f>(E41/D41)*1000</f>
        <v>60000</v>
      </c>
    </row>
    <row r="42" spans="2:6" ht="63">
      <c r="B42" s="5" t="s">
        <v>39</v>
      </c>
      <c r="C42" s="5" t="s">
        <v>48</v>
      </c>
      <c r="D42" s="6">
        <f>'[1]سالانه شهرستانها'!E161</f>
        <v>200</v>
      </c>
      <c r="E42" s="6">
        <f>'[1]سالانه شهرستانها'!F161</f>
        <v>10400</v>
      </c>
      <c r="F42" s="8">
        <f>(E42/D42)*1000</f>
        <v>52000</v>
      </c>
    </row>
    <row r="43" spans="2:6" ht="42">
      <c r="B43" s="5" t="s">
        <v>39</v>
      </c>
      <c r="C43" s="5" t="s">
        <v>49</v>
      </c>
      <c r="D43" s="6">
        <f>'[1]سالانه شهرستانها'!E162</f>
        <v>0</v>
      </c>
      <c r="E43" s="6">
        <f>'[1]سالانه شهرستانها'!F162</f>
        <v>0</v>
      </c>
      <c r="F43" s="8"/>
    </row>
    <row r="44" spans="2:6" ht="42">
      <c r="B44" s="5" t="s">
        <v>50</v>
      </c>
      <c r="C44" s="5" t="s">
        <v>51</v>
      </c>
      <c r="D44" s="6">
        <f>'[1]سالانه شهرستانها'!E163</f>
        <v>0</v>
      </c>
      <c r="E44" s="6">
        <f>'[1]سالانه شهرستانها'!F163</f>
        <v>0</v>
      </c>
      <c r="F44" s="8"/>
    </row>
    <row r="45" spans="2:6" ht="42">
      <c r="B45" s="5" t="s">
        <v>50</v>
      </c>
      <c r="C45" s="5" t="s">
        <v>52</v>
      </c>
      <c r="D45" s="6">
        <f>'[1]سالانه شهرستانها'!E164</f>
        <v>2</v>
      </c>
      <c r="E45" s="6">
        <f>'[1]سالانه شهرستانها'!F164</f>
        <v>2</v>
      </c>
      <c r="F45" s="8">
        <f>(E45/D45)*1000</f>
        <v>1000</v>
      </c>
    </row>
    <row r="46" spans="2:6" ht="42">
      <c r="B46" s="5" t="s">
        <v>50</v>
      </c>
      <c r="C46" s="5" t="s">
        <v>53</v>
      </c>
      <c r="D46" s="6">
        <f>'[1]سالانه شهرستانها'!E165</f>
        <v>0</v>
      </c>
      <c r="E46" s="6">
        <f>'[1]سالانه شهرستانها'!F165</f>
        <v>0</v>
      </c>
      <c r="F46" s="8"/>
    </row>
    <row r="47" spans="2:6" ht="42">
      <c r="B47" s="5" t="s">
        <v>50</v>
      </c>
      <c r="C47" s="5" t="s">
        <v>54</v>
      </c>
      <c r="D47" s="6">
        <f>'[1]سالانه شهرستانها'!E166</f>
        <v>1</v>
      </c>
      <c r="E47" s="6">
        <f>'[1]سالانه شهرستانها'!F166</f>
        <v>1.4</v>
      </c>
      <c r="F47" s="8">
        <f>(E47/D47)*1000</f>
        <v>1400</v>
      </c>
    </row>
    <row r="48" spans="2:6" ht="42">
      <c r="B48" s="5" t="s">
        <v>55</v>
      </c>
      <c r="C48" s="5" t="s">
        <v>56</v>
      </c>
      <c r="D48" s="6">
        <f>'[1]سالانه شهرستانها'!E167</f>
        <v>0</v>
      </c>
      <c r="E48" s="6">
        <f>'[1]سالانه شهرستانها'!F167</f>
        <v>0</v>
      </c>
      <c r="F48" s="8"/>
    </row>
    <row r="49" spans="2:6" ht="42">
      <c r="B49" s="5" t="s">
        <v>55</v>
      </c>
      <c r="C49" s="5" t="s">
        <v>57</v>
      </c>
      <c r="D49" s="6">
        <f>'[1]سالانه شهرستانها'!E168</f>
        <v>6</v>
      </c>
      <c r="E49" s="6">
        <f>'[1]سالانه شهرستانها'!F168</f>
        <v>22</v>
      </c>
      <c r="F49" s="8">
        <f>(E49/D49)*1000</f>
        <v>3666.6666666666665</v>
      </c>
    </row>
    <row r="50" spans="2:6" ht="42">
      <c r="B50" s="5" t="s">
        <v>55</v>
      </c>
      <c r="C50" s="5" t="s">
        <v>58</v>
      </c>
      <c r="D50" s="6">
        <f>'[1]سالانه شهرستانها'!E169</f>
        <v>990</v>
      </c>
      <c r="E50" s="6">
        <f>'[1]سالانه شهرستانها'!F169</f>
        <v>3366</v>
      </c>
      <c r="F50" s="8">
        <f>(E50/D50)*1000</f>
        <v>3400</v>
      </c>
    </row>
    <row r="51" spans="2:6" ht="42">
      <c r="B51" s="5" t="s">
        <v>55</v>
      </c>
      <c r="C51" s="5" t="s">
        <v>59</v>
      </c>
      <c r="D51" s="6">
        <f>'[1]سالانه شهرستانها'!E170</f>
        <v>0</v>
      </c>
      <c r="E51" s="6">
        <f>'[1]سالانه شهرستانها'!F170</f>
        <v>0</v>
      </c>
      <c r="F51" s="8"/>
    </row>
    <row r="52" spans="2:6" ht="42">
      <c r="B52" s="5" t="s">
        <v>60</v>
      </c>
      <c r="C52" s="5" t="s">
        <v>61</v>
      </c>
      <c r="D52" s="6">
        <f>'[1]سالانه شهرستانها'!E171</f>
        <v>0</v>
      </c>
      <c r="E52" s="6">
        <f>'[1]سالانه شهرستانها'!F171</f>
        <v>0</v>
      </c>
      <c r="F52" s="8"/>
    </row>
    <row r="53" spans="2:6" ht="42">
      <c r="B53" s="5" t="s">
        <v>60</v>
      </c>
      <c r="C53" s="5" t="s">
        <v>62</v>
      </c>
      <c r="D53" s="6">
        <f>'[1]سالانه شهرستانها'!E172</f>
        <v>6.61</v>
      </c>
      <c r="E53" s="9">
        <f>'[1]سالانه شهرستانها'!F172</f>
        <v>1.4E-2</v>
      </c>
      <c r="F53" s="10">
        <f>(E53/D53)*1000</f>
        <v>2.118003025718608</v>
      </c>
    </row>
    <row r="54" spans="2:6" ht="42">
      <c r="B54" s="5" t="s">
        <v>60</v>
      </c>
      <c r="C54" s="5" t="s">
        <v>63</v>
      </c>
      <c r="D54" s="6">
        <f>'[1]سالانه شهرستانها'!E173</f>
        <v>6</v>
      </c>
      <c r="E54" s="6">
        <f>'[1]سالانه شهرستانها'!F173</f>
        <v>2.5</v>
      </c>
      <c r="F54" s="8">
        <f>(E54/D54)*1000</f>
        <v>416.66666666666669</v>
      </c>
    </row>
    <row r="55" spans="2:6" ht="42">
      <c r="B55" s="5" t="s">
        <v>60</v>
      </c>
      <c r="C55" s="5" t="s">
        <v>64</v>
      </c>
      <c r="D55" s="6">
        <f>'[1]سالانه شهرستانها'!E174</f>
        <v>0</v>
      </c>
      <c r="E55" s="6">
        <f>'[1]سالانه شهرستانها'!F174</f>
        <v>0</v>
      </c>
      <c r="F55" s="8"/>
    </row>
    <row r="56" spans="2:6" ht="42">
      <c r="B56" s="5" t="s">
        <v>60</v>
      </c>
      <c r="C56" s="5" t="s">
        <v>65</v>
      </c>
      <c r="D56" s="6">
        <f>'[1]سالانه شهرستانها'!E175</f>
        <v>0</v>
      </c>
      <c r="E56" s="6">
        <f>'[1]سالانه شهرستانها'!F175</f>
        <v>0</v>
      </c>
      <c r="F56" s="8"/>
    </row>
    <row r="57" spans="2:6" ht="42">
      <c r="B57" s="5" t="s">
        <v>60</v>
      </c>
      <c r="C57" s="5" t="s">
        <v>60</v>
      </c>
      <c r="D57" s="6">
        <f>'[1]سالانه شهرستانها'!E176</f>
        <v>8</v>
      </c>
      <c r="E57" s="6">
        <f>'[1]سالانه شهرستانها'!F176</f>
        <v>28</v>
      </c>
      <c r="F57" s="8">
        <f>(E57/D57)*1000</f>
        <v>3500</v>
      </c>
    </row>
    <row r="58" spans="2:6" ht="21">
      <c r="B58" s="5"/>
      <c r="C58" s="5" t="s">
        <v>66</v>
      </c>
      <c r="D58" s="6">
        <f>'[1]سالانه شهرستانها'!E177</f>
        <v>9466.61</v>
      </c>
      <c r="E58" s="6">
        <f>'[1]سالانه شهرستانها'!F177</f>
        <v>121440.91399999999</v>
      </c>
      <c r="F58" s="8"/>
    </row>
    <row r="59" spans="2:6" ht="21">
      <c r="B59" s="11"/>
      <c r="C59" s="11" t="s">
        <v>67</v>
      </c>
      <c r="D59" s="6">
        <f>'[1]سالانه شهرستانها'!E178</f>
        <v>0</v>
      </c>
      <c r="E59" s="6">
        <f>'[1]سالانه شهرستانها'!F178</f>
        <v>0</v>
      </c>
      <c r="F59" s="8"/>
    </row>
    <row r="60" spans="2:6" ht="21">
      <c r="B60" s="11"/>
      <c r="C60" s="11" t="s">
        <v>68</v>
      </c>
      <c r="D60" s="6">
        <f>'[1]سالانه شهرستانها'!E179</f>
        <v>3030</v>
      </c>
      <c r="E60" s="6">
        <f>'[1]سالانه شهرستانها'!F179</f>
        <v>0</v>
      </c>
      <c r="F60" s="8"/>
    </row>
    <row r="61" spans="2:6" ht="21">
      <c r="B61" s="11"/>
      <c r="C61" s="11" t="s">
        <v>69</v>
      </c>
      <c r="D61" s="6">
        <f>'[1]سالانه شهرستانها'!E180</f>
        <v>0</v>
      </c>
      <c r="E61" s="6">
        <f>'[1]سالانه شهرستانها'!F180</f>
        <v>0</v>
      </c>
      <c r="F61" s="8"/>
    </row>
    <row r="62" spans="2:6">
      <c r="B62" s="12"/>
      <c r="C62" s="12"/>
      <c r="D62" s="12"/>
      <c r="E62" s="12"/>
      <c r="F62" s="13"/>
    </row>
  </sheetData>
  <mergeCells count="1">
    <mergeCell ref="B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2019-12-10T07:34:35Z</dcterms:created>
  <dcterms:modified xsi:type="dcterms:W3CDTF">2019-12-10T07:35:18Z</dcterms:modified>
</cp:coreProperties>
</file>